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000" windowHeight="9675"/>
  </bookViews>
  <sheets>
    <sheet name="按单位排序" sheetId="1" r:id="rId1"/>
  </sheets>
  <definedNames>
    <definedName name="_xlnm._FilterDatabase" localSheetId="0" hidden="1">按单位排序!$A$2:$J$175</definedName>
    <definedName name="_xlnm.Print_Titles" localSheetId="0">按单位排序!$1:$2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<sst xmlns="http://schemas.openxmlformats.org/spreadsheetml/2006/main" count="610" uniqueCount="408">
  <si>
    <t>2026年度内蒙古自治区事业单位公开招聘五原县教育系统中小学教师岗位总成绩
及进入体检考察范围人员名单</t>
  </si>
  <si>
    <t>序号</t>
  </si>
  <si>
    <t>招聘单位</t>
  </si>
  <si>
    <t>招聘岗位</t>
  </si>
  <si>
    <t>招聘人数</t>
  </si>
  <si>
    <t>姓名</t>
  </si>
  <si>
    <t>准考证号</t>
  </si>
  <si>
    <t>笔试成绩</t>
  </si>
  <si>
    <t>面试成绩</t>
  </si>
  <si>
    <r>
      <rPr>
        <b/>
        <sz val="13"/>
        <color theme="1"/>
        <rFont val="宋体"/>
        <charset val="134"/>
        <scheme val="minor"/>
      </rPr>
      <t xml:space="preserve">总成绩
</t>
    </r>
    <r>
      <rPr>
        <b/>
        <sz val="9"/>
        <color theme="1"/>
        <rFont val="宋体"/>
        <charset val="134"/>
        <scheme val="minor"/>
      </rPr>
      <t>(笔试成绩×40%+面试成绩×60%）</t>
    </r>
  </si>
  <si>
    <t>是否进入体检考察范围</t>
  </si>
  <si>
    <t>五原县第一完全小学</t>
  </si>
  <si>
    <t>小学语文教师岗1（项目人员岗位转入普通岗位）</t>
  </si>
  <si>
    <t>邳镜竹</t>
  </si>
  <si>
    <t>4115021703011</t>
  </si>
  <si>
    <t>是</t>
  </si>
  <si>
    <t>龚飞飞</t>
  </si>
  <si>
    <t>4115231402714</t>
  </si>
  <si>
    <t>否</t>
  </si>
  <si>
    <t>珠拉</t>
  </si>
  <si>
    <t>4115231402620</t>
  </si>
  <si>
    <t>小学语文教师岗2（高校毕业生岗位）</t>
  </si>
  <si>
    <t>高巧巧</t>
  </si>
  <si>
    <t>4115021701404</t>
  </si>
  <si>
    <t>邬佳琪</t>
  </si>
  <si>
    <t>4115280902006</t>
  </si>
  <si>
    <t>郝纯瑞</t>
  </si>
  <si>
    <t>4115271801118</t>
  </si>
  <si>
    <t>缺考</t>
  </si>
  <si>
    <t>小学语文教师岗3（普通岗位）</t>
  </si>
  <si>
    <t>钱文瑾</t>
  </si>
  <si>
    <t>4115030501903</t>
  </si>
  <si>
    <t>马志媛</t>
  </si>
  <si>
    <t>4115021800318</t>
  </si>
  <si>
    <t>闫力敬</t>
  </si>
  <si>
    <t>4115280904019</t>
  </si>
  <si>
    <t>小学英语教师岗1（项目人员岗位）</t>
  </si>
  <si>
    <t>史梦瑶</t>
  </si>
  <si>
    <t>4115280900428</t>
  </si>
  <si>
    <t>王沫涵</t>
  </si>
  <si>
    <t>4115280900921</t>
  </si>
  <si>
    <t>庞苗</t>
  </si>
  <si>
    <t>4115280901117</t>
  </si>
  <si>
    <t>小学英语教师岗2（高校毕业生岗位）</t>
  </si>
  <si>
    <t>张艳丽</t>
  </si>
  <si>
    <t>4115010200706</t>
  </si>
  <si>
    <t>陈婧</t>
  </si>
  <si>
    <t>4115021702716</t>
  </si>
  <si>
    <t>张以勒</t>
  </si>
  <si>
    <t>4115260902212</t>
  </si>
  <si>
    <t>小学道德与法治教师岗（项目人员岗位）</t>
  </si>
  <si>
    <t>田桃</t>
  </si>
  <si>
    <t>4115280900910</t>
  </si>
  <si>
    <t>敖登其木格</t>
  </si>
  <si>
    <t>4115280200702</t>
  </si>
  <si>
    <t>小学体育与健康教师岗（高校毕业生岗位）</t>
  </si>
  <si>
    <t>田娜</t>
  </si>
  <si>
    <t>4115280900624</t>
  </si>
  <si>
    <t>李承秀</t>
  </si>
  <si>
    <t>4115280903009</t>
  </si>
  <si>
    <t>爱吉玛</t>
  </si>
  <si>
    <t>4115250903708</t>
  </si>
  <si>
    <t>小学美术教师岗（高校毕业生岗位）</t>
  </si>
  <si>
    <t>苏宁宁</t>
  </si>
  <si>
    <t>4115010200709</t>
  </si>
  <si>
    <t>李梦旋</t>
  </si>
  <si>
    <t>4115021802418</t>
  </si>
  <si>
    <t>魏靖淞</t>
  </si>
  <si>
    <t>4115011501201</t>
  </si>
  <si>
    <t>五原县第二完全小学</t>
  </si>
  <si>
    <t>李丹</t>
  </si>
  <si>
    <t>4115280901903</t>
  </si>
  <si>
    <t>彭珍珠</t>
  </si>
  <si>
    <t>4115280904618</t>
  </si>
  <si>
    <t>王梦莉</t>
  </si>
  <si>
    <t>4115021800523</t>
  </si>
  <si>
    <t>齐晓娅</t>
  </si>
  <si>
    <t>4115271801725</t>
  </si>
  <si>
    <t>方莹</t>
  </si>
  <si>
    <t>4115011500323</t>
  </si>
  <si>
    <t>小学数学教师岗1（项目人员岗位转入普通岗位）</t>
  </si>
  <si>
    <t>董文菲</t>
  </si>
  <si>
    <t>4115221600202</t>
  </si>
  <si>
    <t>王菲菲</t>
  </si>
  <si>
    <t>4115030502618</t>
  </si>
  <si>
    <t>小学数学教师岗2（高校毕业生岗位）</t>
  </si>
  <si>
    <t>张思佳</t>
  </si>
  <si>
    <t>4115011501023</t>
  </si>
  <si>
    <t>夏恩琦</t>
  </si>
  <si>
    <t>4115011201822</t>
  </si>
  <si>
    <t>李凯红</t>
  </si>
  <si>
    <t>4115021701714</t>
  </si>
  <si>
    <t>小学数学教师岗3（普通岗位）</t>
  </si>
  <si>
    <t>李明月</t>
  </si>
  <si>
    <t>4115290200722</t>
  </si>
  <si>
    <t>蒙雅慧</t>
  </si>
  <si>
    <t>4115250700711</t>
  </si>
  <si>
    <t>杨雨菲</t>
  </si>
  <si>
    <t>4115042603024</t>
  </si>
  <si>
    <t>小学英语教师岗1（项目人员岗位转入普通岗位）</t>
  </si>
  <si>
    <t>郝振华</t>
  </si>
  <si>
    <t>4115271801707</t>
  </si>
  <si>
    <t>王祯鸿</t>
  </si>
  <si>
    <t>4115280901228</t>
  </si>
  <si>
    <t>朱霞</t>
  </si>
  <si>
    <t>4115021800711</t>
  </si>
  <si>
    <t>邬嘉乐</t>
  </si>
  <si>
    <t>4115021802428</t>
  </si>
  <si>
    <t>宋心如</t>
  </si>
  <si>
    <t>4115010200102</t>
  </si>
  <si>
    <t>宋佳荣</t>
  </si>
  <si>
    <t>4115280902428</t>
  </si>
  <si>
    <t>小学英语教师岗3（普通岗位）</t>
  </si>
  <si>
    <t>刘春伶</t>
  </si>
  <si>
    <t>4115280901317</t>
  </si>
  <si>
    <t>王康娟</t>
  </si>
  <si>
    <t>4115280901528</t>
  </si>
  <si>
    <t>李姚霖</t>
  </si>
  <si>
    <t>4115280902601</t>
  </si>
  <si>
    <t>五原县第三完全小学</t>
  </si>
  <si>
    <t>龚永青</t>
  </si>
  <si>
    <t>4115280903129</t>
  </si>
  <si>
    <t>池艺瑶</t>
  </si>
  <si>
    <t>4115030502725</t>
  </si>
  <si>
    <t>连亚婷</t>
  </si>
  <si>
    <t>4115030501806</t>
  </si>
  <si>
    <t>范东宇</t>
  </si>
  <si>
    <t>4115280901311</t>
  </si>
  <si>
    <t>高玲</t>
  </si>
  <si>
    <t>4115271800619</t>
  </si>
  <si>
    <t>孟银娟</t>
  </si>
  <si>
    <t>4115280900327</t>
  </si>
  <si>
    <t>杨景怡</t>
  </si>
  <si>
    <t>4115280902215</t>
  </si>
  <si>
    <t>李颖怡</t>
  </si>
  <si>
    <t>4115021701812</t>
  </si>
  <si>
    <t>曹荣荣</t>
  </si>
  <si>
    <t>4115271801108</t>
  </si>
  <si>
    <t>高慧</t>
  </si>
  <si>
    <t>4115010201210</t>
  </si>
  <si>
    <t>李明娜</t>
  </si>
  <si>
    <t>4115010202427</t>
  </si>
  <si>
    <t>乔立楠</t>
  </si>
  <si>
    <t>4115231400612</t>
  </si>
  <si>
    <t>赵娜</t>
  </si>
  <si>
    <t>4115271801322</t>
  </si>
  <si>
    <t>于澜</t>
  </si>
  <si>
    <t>4115280901716</t>
  </si>
  <si>
    <t>纳玉平</t>
  </si>
  <si>
    <t>4115290200314</t>
  </si>
  <si>
    <t>谷李娜</t>
  </si>
  <si>
    <t>4115271103613</t>
  </si>
  <si>
    <t>叶婧</t>
  </si>
  <si>
    <t>4115011502221</t>
  </si>
  <si>
    <t>乔妮</t>
  </si>
  <si>
    <t>4115010200122</t>
  </si>
  <si>
    <t>郝佳佳</t>
  </si>
  <si>
    <t>4115011500420</t>
  </si>
  <si>
    <t>五原县育仁小学</t>
  </si>
  <si>
    <t>李燕楠</t>
  </si>
  <si>
    <t>4115280901605</t>
  </si>
  <si>
    <t>黄扣扣</t>
  </si>
  <si>
    <t>4115030501917</t>
  </si>
  <si>
    <t>李颖芝</t>
  </si>
  <si>
    <t>4115042603912</t>
  </si>
  <si>
    <t>买玉香</t>
  </si>
  <si>
    <t>4115280903705</t>
  </si>
  <si>
    <t>吴梦瑶</t>
  </si>
  <si>
    <t>4115030501802</t>
  </si>
  <si>
    <t>刘嘉琪</t>
  </si>
  <si>
    <t>4115212100608</t>
  </si>
  <si>
    <t>王荣</t>
  </si>
  <si>
    <t>4115010202806</t>
  </si>
  <si>
    <t>王慨</t>
  </si>
  <si>
    <t>4115271104214</t>
  </si>
  <si>
    <t>小学数学教师岗（项目人员岗位转入普通岗位）</t>
  </si>
  <si>
    <t>杨儒林</t>
  </si>
  <si>
    <t>4115280902022</t>
  </si>
  <si>
    <t>小学道德与法治教师岗（高校毕业生岗位）</t>
  </si>
  <si>
    <t>王雅琪</t>
  </si>
  <si>
    <t>4115021701718</t>
  </si>
  <si>
    <t>李慧瑜</t>
  </si>
  <si>
    <t>4115011502101</t>
  </si>
  <si>
    <t>刘艳</t>
  </si>
  <si>
    <t>4115260900606</t>
  </si>
  <si>
    <t>小学信息技术教师岗（项目人员岗位转入普通岗位）</t>
  </si>
  <si>
    <t>邢乐</t>
  </si>
  <si>
    <t>4115042602909</t>
  </si>
  <si>
    <t>图拉嘎</t>
  </si>
  <si>
    <t>4115271005003</t>
  </si>
  <si>
    <t>段佳伟</t>
  </si>
  <si>
    <t>4115280901515</t>
  </si>
  <si>
    <t>五原县第六完全小学</t>
  </si>
  <si>
    <t>赵巧芳</t>
  </si>
  <si>
    <t>4115030501817</t>
  </si>
  <si>
    <t>李旭</t>
  </si>
  <si>
    <t>4115280902903</t>
  </si>
  <si>
    <t>郭婧</t>
  </si>
  <si>
    <t>4115271800422</t>
  </si>
  <si>
    <t>高帅</t>
  </si>
  <si>
    <t>4115021701320</t>
  </si>
  <si>
    <t>姚雪</t>
  </si>
  <si>
    <t>4115011502007</t>
  </si>
  <si>
    <t>吉期</t>
  </si>
  <si>
    <t>4115021800321</t>
  </si>
  <si>
    <t>其勒木格</t>
  </si>
  <si>
    <t>4115280904230</t>
  </si>
  <si>
    <t>张学鑫</t>
  </si>
  <si>
    <t>4115250700530</t>
  </si>
  <si>
    <t>张娜</t>
  </si>
  <si>
    <t>4115021801029</t>
  </si>
  <si>
    <t>赵馨玲</t>
  </si>
  <si>
    <t>4115042600725</t>
  </si>
  <si>
    <t>张文燃</t>
  </si>
  <si>
    <t>4115021702330</t>
  </si>
  <si>
    <t>韩玉博</t>
  </si>
  <si>
    <t>4115221601222</t>
  </si>
  <si>
    <t>迟雅娟</t>
  </si>
  <si>
    <t>4115021702221</t>
  </si>
  <si>
    <t>李福华</t>
  </si>
  <si>
    <t>4115280900314</t>
  </si>
  <si>
    <t>惠晴雯</t>
  </si>
  <si>
    <t>4115030501721</t>
  </si>
  <si>
    <t>李美尧</t>
  </si>
  <si>
    <t>4115231401627</t>
  </si>
  <si>
    <t>高震</t>
  </si>
  <si>
    <t>4115271800912</t>
  </si>
  <si>
    <t>王鸿</t>
  </si>
  <si>
    <t>4115011200403</t>
  </si>
  <si>
    <t>杨平霞</t>
  </si>
  <si>
    <t>4115030503107</t>
  </si>
  <si>
    <t>付岚菁</t>
  </si>
  <si>
    <t>4115280904222</t>
  </si>
  <si>
    <t>张楚红</t>
  </si>
  <si>
    <t>4115042601518</t>
  </si>
  <si>
    <t>李圃睿</t>
  </si>
  <si>
    <t>4115280902221</t>
  </si>
  <si>
    <t>李璐</t>
  </si>
  <si>
    <t>4115280904514</t>
  </si>
  <si>
    <t>秦婉姝</t>
  </si>
  <si>
    <t>4115280904428</t>
  </si>
  <si>
    <t>李怡萌</t>
  </si>
  <si>
    <t>4115042601908</t>
  </si>
  <si>
    <t>刘紫轩</t>
  </si>
  <si>
    <t>4115250701401</t>
  </si>
  <si>
    <t>王诗婕</t>
  </si>
  <si>
    <t>4115280900824</t>
  </si>
  <si>
    <t>陈思旭</t>
  </si>
  <si>
    <t>4115021703024</t>
  </si>
  <si>
    <t>赵超越</t>
  </si>
  <si>
    <t>4115280600101</t>
  </si>
  <si>
    <t>王小丫</t>
  </si>
  <si>
    <t>4115280904512</t>
  </si>
  <si>
    <t>小学音乐教师岗（高校毕业生岗位）</t>
  </si>
  <si>
    <t>薛乐乐</t>
  </si>
  <si>
    <t>4115271801427</t>
  </si>
  <si>
    <t>刘雅雯</t>
  </si>
  <si>
    <t>4115021702629</t>
  </si>
  <si>
    <t>杨钧贺</t>
  </si>
  <si>
    <t>4115280903722</t>
  </si>
  <si>
    <t>小学体育与健康教师岗（退役士兵岗位）</t>
  </si>
  <si>
    <t>王若超</t>
  </si>
  <si>
    <t>4115271800307</t>
  </si>
  <si>
    <t>小学书法教师岗（高校毕业生岗位）</t>
  </si>
  <si>
    <t>闫鑫宇</t>
  </si>
  <si>
    <t>4115010201121</t>
  </si>
  <si>
    <t>阿如娜</t>
  </si>
  <si>
    <t>4115011201317</t>
  </si>
  <si>
    <t>刘嘉仪</t>
  </si>
  <si>
    <t>4115010201518</t>
  </si>
  <si>
    <t>杨靖怡</t>
  </si>
  <si>
    <t>4115011501625</t>
  </si>
  <si>
    <t>小学心理教师岗（高校毕业生岗位）</t>
  </si>
  <si>
    <t>王非凡</t>
  </si>
  <si>
    <t>4115021701620</t>
  </si>
  <si>
    <t>田璐瑶</t>
  </si>
  <si>
    <t>4115021801307</t>
  </si>
  <si>
    <t>张培祥</t>
  </si>
  <si>
    <t>4115021701507</t>
  </si>
  <si>
    <t>特殊教育教师岗（高校毕业生岗位）</t>
  </si>
  <si>
    <t>魏铭锐</t>
  </si>
  <si>
    <t>4115011500504</t>
  </si>
  <si>
    <t>孙一涵</t>
  </si>
  <si>
    <t>4115021800101</t>
  </si>
  <si>
    <t>涂瑾怡</t>
  </si>
  <si>
    <t>4115011500505</t>
  </si>
  <si>
    <t>五原县第二中学</t>
  </si>
  <si>
    <t>初中语文教师岗（项目人员岗位转入普通岗位）</t>
  </si>
  <si>
    <t>赵春艳</t>
  </si>
  <si>
    <t>4215220801602</t>
  </si>
  <si>
    <t>五原县第三中学</t>
  </si>
  <si>
    <t>初中语文教师岗1（项目人员岗位转入普通岗位）</t>
  </si>
  <si>
    <t>张永利</t>
  </si>
  <si>
    <t>4215042700301</t>
  </si>
  <si>
    <t>崔伯健</t>
  </si>
  <si>
    <t>4215250702911</t>
  </si>
  <si>
    <t>丁荣</t>
  </si>
  <si>
    <t>4215271804207</t>
  </si>
  <si>
    <t>初中语文教师岗2（高校毕业生岗位）</t>
  </si>
  <si>
    <t>刘晓娟</t>
  </si>
  <si>
    <t>4215260801104</t>
  </si>
  <si>
    <t>史博旭</t>
  </si>
  <si>
    <t>4215010502002</t>
  </si>
  <si>
    <t>冯凯</t>
  </si>
  <si>
    <t>4215010801115</t>
  </si>
  <si>
    <t>初中数学教师岗3（普通岗位）</t>
  </si>
  <si>
    <t>陈建朋</t>
  </si>
  <si>
    <t>4215030503919</t>
  </si>
  <si>
    <t>夏璐</t>
  </si>
  <si>
    <t>4215022000407</t>
  </si>
  <si>
    <t>初中地理教师岗（高校毕业生岗位）</t>
  </si>
  <si>
    <t>李智</t>
  </si>
  <si>
    <t>4215022000827</t>
  </si>
  <si>
    <t>任禹嘉</t>
  </si>
  <si>
    <t>4215010500323</t>
  </si>
  <si>
    <t>赵颖棋</t>
  </si>
  <si>
    <t>4215042700607</t>
  </si>
  <si>
    <t>初中生物教师岗（高校毕业生岗位）</t>
  </si>
  <si>
    <t>李姗姗</t>
  </si>
  <si>
    <t>4215010501723</t>
  </si>
  <si>
    <t>宋佳庆</t>
  </si>
  <si>
    <t>4215220802228</t>
  </si>
  <si>
    <t>孟令洁</t>
  </si>
  <si>
    <t>4215022001605</t>
  </si>
  <si>
    <t>初中物理教师岗（高校毕业生岗位）</t>
  </si>
  <si>
    <t>吕卓姝</t>
  </si>
  <si>
    <t>4215260802430</t>
  </si>
  <si>
    <t>刘艺铭</t>
  </si>
  <si>
    <t>4215042700824</t>
  </si>
  <si>
    <t>张研</t>
  </si>
  <si>
    <t>4215260802230</t>
  </si>
  <si>
    <t>初中体育与健康教师岗（高校毕业生岗位）</t>
  </si>
  <si>
    <t>郝志斌</t>
  </si>
  <si>
    <t>4215022000613</t>
  </si>
  <si>
    <t>赵春波</t>
  </si>
  <si>
    <t>4215280302311</t>
  </si>
  <si>
    <t>李玉坤</t>
  </si>
  <si>
    <t>4215030504115</t>
  </si>
  <si>
    <t>五原县第四中学</t>
  </si>
  <si>
    <t>初中英语教师岗（项目人员岗位转入普通岗位）</t>
  </si>
  <si>
    <t>闫红</t>
  </si>
  <si>
    <t>4215280300627</t>
  </si>
  <si>
    <t>吕鹤然</t>
  </si>
  <si>
    <t>4215021902401</t>
  </si>
  <si>
    <t>郭晨琦</t>
  </si>
  <si>
    <t>4215280302803</t>
  </si>
  <si>
    <t>姚仙乐</t>
  </si>
  <si>
    <t>4215280303108</t>
  </si>
  <si>
    <t>五原县第五中学</t>
  </si>
  <si>
    <t>初中语文教师岗（高校毕业生岗位）</t>
  </si>
  <si>
    <t>李科</t>
  </si>
  <si>
    <t>4215010500312</t>
  </si>
  <si>
    <t>刘欣鹭</t>
  </si>
  <si>
    <t>4215280301311</t>
  </si>
  <si>
    <t>李尚儒</t>
  </si>
  <si>
    <t>4215212400908</t>
  </si>
  <si>
    <t>初中数学教师岗（高校毕业生岗位）</t>
  </si>
  <si>
    <t>郭伟</t>
  </si>
  <si>
    <t>4215010503316</t>
  </si>
  <si>
    <t>韩学知</t>
  </si>
  <si>
    <t>4215010503117</t>
  </si>
  <si>
    <t>初中英语教师岗（高校毕业生岗位）</t>
  </si>
  <si>
    <t>王瑞</t>
  </si>
  <si>
    <t>4215022001708</t>
  </si>
  <si>
    <t>董肖</t>
  </si>
  <si>
    <t>4215280300604</t>
  </si>
  <si>
    <t>纪凯慧</t>
  </si>
  <si>
    <t>4215042701115</t>
  </si>
  <si>
    <t>初中道德与法治教师岗（高校毕业生岗位）</t>
  </si>
  <si>
    <t>刘梦瑶</t>
  </si>
  <si>
    <t>4215022001903</t>
  </si>
  <si>
    <t>曾乾根</t>
  </si>
  <si>
    <t>4215010502821</t>
  </si>
  <si>
    <t>祁瑞</t>
  </si>
  <si>
    <t>4215010800618</t>
  </si>
  <si>
    <t>初中物理教师岗（项目人员岗位转入普通岗位）</t>
  </si>
  <si>
    <t>杨磊</t>
  </si>
  <si>
    <t>4215280300811</t>
  </si>
  <si>
    <t>唐新阳</t>
  </si>
  <si>
    <t>4215280300805</t>
  </si>
  <si>
    <t>初中历史教师岗（高校毕业生岗位）</t>
  </si>
  <si>
    <t>余艳风</t>
  </si>
  <si>
    <t>4215260801517</t>
  </si>
  <si>
    <t>苏杰</t>
  </si>
  <si>
    <t>4215021902012</t>
  </si>
  <si>
    <t>冯彦云</t>
  </si>
  <si>
    <t>4215271803320</t>
  </si>
  <si>
    <t>五原县高级职业中学</t>
  </si>
  <si>
    <t>职高语文教师岗（高校毕业生岗位）</t>
  </si>
  <si>
    <t>王琬淇</t>
  </si>
  <si>
    <t>4215271803610</t>
  </si>
  <si>
    <t>刘丹</t>
  </si>
  <si>
    <t>4215010501416</t>
  </si>
  <si>
    <t>杨明伟</t>
  </si>
  <si>
    <t>4215030503618</t>
  </si>
  <si>
    <t>彭亚茹</t>
  </si>
  <si>
    <t>4215010502309</t>
  </si>
  <si>
    <t>李思艳</t>
  </si>
  <si>
    <t>4215280301115</t>
  </si>
  <si>
    <t>马佳祎</t>
  </si>
  <si>
    <t>4215042700110</t>
  </si>
  <si>
    <t>职高数学教师岗（高校毕业生岗位）</t>
  </si>
  <si>
    <t>雷颖</t>
  </si>
  <si>
    <t>4215231502619</t>
  </si>
  <si>
    <t>杨科</t>
  </si>
  <si>
    <t>4215212401404</t>
  </si>
  <si>
    <t>于洋</t>
  </si>
  <si>
    <t>4215260801408</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</si>
</sst>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_ "/>
  </numFmts>
  <fonts count="27">
    <font>
      <sz val="11"/>
      <color theme="1"/>
      <name val="宋体"/>
      <charset val="134"/>
      <scheme val="minor"/>
    </font>
    <font>
      <sz val="18"/>
      <color theme="1"/>
      <name val="宋体"/>
      <charset val="134"/>
      <scheme val="minor"/>
    </font>
    <font>
      <sz val="13"/>
      <color theme="1"/>
      <name val="宋体"/>
      <charset val="134"/>
      <scheme val="minor"/>
    </font>
    <font>
      <sz val="18"/>
      <color theme="1"/>
      <name val="方正小标宋简体"/>
      <charset val="134"/>
    </font>
    <font>
      <b/>
      <sz val="13"/>
      <color theme="1"/>
      <name val="宋体"/>
      <charset val="134"/>
      <scheme val="minor"/>
    </font>
    <font>
      <sz val="11"/>
      <color rgb="FF000000"/>
      <name val="宋体"/>
      <charset val="134"/>
    </font>
    <font>
      <sz val="1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9"/>
      <color theme="1"/>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3"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4" applyNumberFormat="0" applyFill="0" applyAlignment="0" applyProtection="0">
      <alignment vertical="center"/>
    </xf>
    <xf numFmtId="0" fontId="13" fillId="0" borderId="4" applyNumberFormat="0" applyFill="0" applyAlignment="0" applyProtection="0">
      <alignment vertical="center"/>
    </xf>
    <xf numFmtId="0" fontId="14" fillId="0" borderId="5" applyNumberFormat="0" applyFill="0" applyAlignment="0" applyProtection="0">
      <alignment vertical="center"/>
    </xf>
    <xf numFmtId="0" fontId="14" fillId="0" borderId="0" applyNumberFormat="0" applyFill="0" applyBorder="0" applyAlignment="0" applyProtection="0">
      <alignment vertical="center"/>
    </xf>
    <xf numFmtId="0" fontId="15" fillId="3" borderId="6" applyNumberFormat="0" applyAlignment="0" applyProtection="0">
      <alignment vertical="center"/>
    </xf>
    <xf numFmtId="0" fontId="16" fillId="4" borderId="7" applyNumberFormat="0" applyAlignment="0" applyProtection="0">
      <alignment vertical="center"/>
    </xf>
    <xf numFmtId="0" fontId="17" fillId="4" borderId="6" applyNumberFormat="0" applyAlignment="0" applyProtection="0">
      <alignment vertical="center"/>
    </xf>
    <xf numFmtId="0" fontId="18" fillId="5" borderId="8" applyNumberFormat="0" applyAlignment="0" applyProtection="0">
      <alignment vertical="center"/>
    </xf>
    <xf numFmtId="0" fontId="19" fillId="0" borderId="9" applyNumberFormat="0" applyFill="0" applyAlignment="0" applyProtection="0">
      <alignment vertical="center"/>
    </xf>
    <xf numFmtId="0" fontId="20" fillId="0" borderId="10"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27">
    <xf numFmtId="0" fontId="0" fillId="0" borderId="0" xfId="0">
      <alignment vertical="center"/>
    </xf>
    <xf numFmtId="0" fontId="1" fillId="0" borderId="0" xfId="0" applyFont="1" applyAlignment="1">
      <alignment horizontal="center" vertical="center"/>
    </xf>
    <xf numFmtId="0" fontId="2" fillId="0" borderId="0" xfId="0" applyFont="1" applyAlignment="1">
      <alignment horizontal="center" vertical="center"/>
    </xf>
    <xf numFmtId="0" fontId="0" fillId="0" borderId="0" xfId="0" applyFont="1" applyAlignment="1">
      <alignment horizontal="center" vertical="center"/>
    </xf>
    <xf numFmtId="0" fontId="0" fillId="0" borderId="0" xfId="0" applyAlignment="1">
      <alignment horizontal="center" vertical="center" wrapText="1"/>
    </xf>
    <xf numFmtId="0" fontId="0" fillId="0" borderId="0" xfId="0" applyAlignment="1">
      <alignment horizontal="center" vertical="center"/>
    </xf>
    <xf numFmtId="176" fontId="0" fillId="0" borderId="0" xfId="0" applyNumberFormat="1" applyAlignment="1">
      <alignment horizontal="center" vertical="center"/>
    </xf>
    <xf numFmtId="0" fontId="3" fillId="0" borderId="0" xfId="0" applyFont="1" applyAlignment="1">
      <alignment horizontal="center" vertical="center" wrapText="1"/>
    </xf>
    <xf numFmtId="176" fontId="3" fillId="0" borderId="0" xfId="0" applyNumberFormat="1" applyFont="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176" fontId="4" fillId="0" borderId="1" xfId="0" applyNumberFormat="1" applyFont="1" applyBorder="1" applyAlignment="1">
      <alignment horizontal="center" vertical="center" wrapText="1"/>
    </xf>
    <xf numFmtId="0" fontId="0" fillId="0" borderId="1" xfId="0" applyFont="1" applyBorder="1" applyAlignment="1">
      <alignment horizontal="center" vertical="center" wrapText="1"/>
    </xf>
    <xf numFmtId="0" fontId="0" fillId="0" borderId="1" xfId="0" applyFont="1" applyFill="1" applyBorder="1" applyAlignment="1">
      <alignment horizontal="center" vertical="center" wrapText="1"/>
    </xf>
    <xf numFmtId="0" fontId="0" fillId="0" borderId="1" xfId="0" applyFont="1" applyBorder="1" applyAlignment="1">
      <alignment horizontal="center" vertical="center"/>
    </xf>
    <xf numFmtId="0" fontId="5" fillId="0" borderId="1" xfId="0" applyNumberFormat="1" applyFont="1" applyFill="1" applyBorder="1" applyAlignment="1">
      <alignment horizontal="center" vertical="center"/>
    </xf>
    <xf numFmtId="176" fontId="5" fillId="0" borderId="1" xfId="0" applyNumberFormat="1" applyFont="1" applyFill="1" applyBorder="1" applyAlignment="1">
      <alignment horizontal="center" vertical="center"/>
    </xf>
    <xf numFmtId="0" fontId="0" fillId="0" borderId="1" xfId="0" applyFill="1" applyBorder="1" applyAlignment="1">
      <alignment horizontal="center" vertical="center"/>
    </xf>
    <xf numFmtId="0" fontId="0" fillId="0" borderId="1" xfId="0" applyNumberFormat="1" applyFill="1" applyBorder="1" applyAlignment="1">
      <alignment horizontal="center" vertical="center"/>
    </xf>
    <xf numFmtId="0" fontId="0" fillId="0" borderId="1" xfId="0" applyFill="1" applyBorder="1" applyAlignment="1">
      <alignment horizontal="center" vertical="center" wrapText="1"/>
    </xf>
    <xf numFmtId="0" fontId="0" fillId="0" borderId="1" xfId="0" applyBorder="1" applyAlignment="1">
      <alignment horizontal="center" vertical="center"/>
    </xf>
    <xf numFmtId="176" fontId="0" fillId="0" borderId="1" xfId="0" applyNumberFormat="1" applyFill="1" applyBorder="1" applyAlignment="1">
      <alignment horizontal="center" vertical="center"/>
    </xf>
    <xf numFmtId="0" fontId="6" fillId="0" borderId="1" xfId="0" applyNumberFormat="1" applyFont="1" applyFill="1" applyBorder="1" applyAlignment="1">
      <alignment horizontal="center" vertical="center"/>
    </xf>
    <xf numFmtId="176" fontId="6" fillId="0" borderId="1" xfId="0" applyNumberFormat="1" applyFont="1" applyFill="1" applyBorder="1" applyAlignment="1">
      <alignment horizontal="center" vertical="center"/>
    </xf>
    <xf numFmtId="0" fontId="6" fillId="0" borderId="1" xfId="0" applyFont="1" applyFill="1" applyBorder="1" applyAlignment="1">
      <alignment horizontal="center" vertical="center"/>
    </xf>
    <xf numFmtId="0" fontId="0" fillId="0" borderId="1" xfId="0" applyBorder="1" applyAlignment="1">
      <alignment horizontal="center" vertical="center" wrapText="1"/>
    </xf>
    <xf numFmtId="0" fontId="0" fillId="0" borderId="2" xfId="0" applyBorder="1" applyAlignment="1">
      <alignment horizontal="center" vertical="center"/>
    </xf>
    <xf numFmtId="0" fontId="0" fillId="0" borderId="1" xfId="0" applyFont="1" applyBorder="1" applyAlignment="1" quotePrefix="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75"/>
  <sheetViews>
    <sheetView tabSelected="1" zoomScale="130" zoomScaleNormal="130" topLeftCell="A41" workbookViewId="0">
      <selection activeCell="M2" sqref="M2"/>
    </sheetView>
  </sheetViews>
  <sheetFormatPr defaultColWidth="9" defaultRowHeight="13.5"/>
  <cols>
    <col min="1" max="1" width="5.76666666666667" style="4" customWidth="1"/>
    <col min="2" max="2" width="23" style="4" customWidth="1"/>
    <col min="3" max="3" width="47.125" style="4" customWidth="1"/>
    <col min="4" max="4" width="6.625" style="5" customWidth="1"/>
    <col min="5" max="5" width="11.75" style="5" customWidth="1"/>
    <col min="6" max="6" width="17.125" style="5" customWidth="1"/>
    <col min="7" max="7" width="10.875" style="6" customWidth="1"/>
    <col min="8" max="8" width="11.25" style="6" customWidth="1"/>
    <col min="9" max="9" width="13.8" style="6" customWidth="1"/>
    <col min="10" max="10" width="12.75" style="5" customWidth="1"/>
    <col min="11" max="16384" width="9" style="5"/>
  </cols>
  <sheetData>
    <row r="1" s="1" customFormat="1" ht="53" customHeight="1" spans="1:10">
      <c r="A1" s="7" t="s">
        <v>0</v>
      </c>
      <c r="B1" s="7"/>
      <c r="C1" s="7"/>
      <c r="D1" s="7"/>
      <c r="E1" s="7"/>
      <c r="F1" s="7"/>
      <c r="G1" s="7"/>
      <c r="H1" s="8"/>
      <c r="I1" s="7"/>
      <c r="J1" s="7"/>
    </row>
    <row r="2" s="2" customFormat="1" ht="47" customHeight="1" spans="1:10">
      <c r="A2" s="9" t="s">
        <v>1</v>
      </c>
      <c r="B2" s="9" t="s">
        <v>2</v>
      </c>
      <c r="C2" s="9" t="s">
        <v>3</v>
      </c>
      <c r="D2" s="9" t="s">
        <v>4</v>
      </c>
      <c r="E2" s="10" t="s">
        <v>5</v>
      </c>
      <c r="F2" s="10" t="s">
        <v>6</v>
      </c>
      <c r="G2" s="11" t="s">
        <v>7</v>
      </c>
      <c r="H2" s="11" t="s">
        <v>8</v>
      </c>
      <c r="I2" s="11" t="s">
        <v>9</v>
      </c>
      <c r="J2" s="9" t="s">
        <v>10</v>
      </c>
    </row>
    <row r="3" s="3" customFormat="1" ht="27" customHeight="1" spans="1:10">
      <c r="A3" s="12">
        <v>1</v>
      </c>
      <c r="B3" s="12" t="s">
        <v>11</v>
      </c>
      <c r="C3" s="13" t="s">
        <v>12</v>
      </c>
      <c r="D3" s="14">
        <v>1</v>
      </c>
      <c r="E3" s="14" t="s">
        <v>13</v>
      </c>
      <c r="F3" s="27" t="s">
        <v>14</v>
      </c>
      <c r="G3" s="15">
        <v>45.5</v>
      </c>
      <c r="H3" s="16">
        <v>82.74</v>
      </c>
      <c r="I3" s="16">
        <f t="shared" ref="I3:I11" si="0">SUM(G3*0.4+H3*0.6)</f>
        <v>67.844</v>
      </c>
      <c r="J3" s="17" t="s">
        <v>15</v>
      </c>
    </row>
    <row r="4" s="3" customFormat="1" ht="27" customHeight="1" spans="1:10">
      <c r="A4" s="12">
        <v>2</v>
      </c>
      <c r="B4" s="12"/>
      <c r="C4" s="13"/>
      <c r="D4" s="14"/>
      <c r="E4" s="14" t="s">
        <v>16</v>
      </c>
      <c r="F4" s="27" t="s">
        <v>17</v>
      </c>
      <c r="G4" s="15">
        <v>45.5</v>
      </c>
      <c r="H4" s="16">
        <v>77.96</v>
      </c>
      <c r="I4" s="16">
        <f t="shared" si="0"/>
        <v>64.976</v>
      </c>
      <c r="J4" s="17" t="s">
        <v>18</v>
      </c>
    </row>
    <row r="5" s="3" customFormat="1" ht="27" customHeight="1" spans="1:10">
      <c r="A5" s="12">
        <v>3</v>
      </c>
      <c r="B5" s="12"/>
      <c r="C5" s="13"/>
      <c r="D5" s="14"/>
      <c r="E5" s="18" t="s">
        <v>19</v>
      </c>
      <c r="F5" s="27" t="s">
        <v>20</v>
      </c>
      <c r="G5" s="15">
        <v>43.667</v>
      </c>
      <c r="H5" s="16">
        <v>82.14</v>
      </c>
      <c r="I5" s="16">
        <f t="shared" si="0"/>
        <v>66.7508</v>
      </c>
      <c r="J5" s="17" t="s">
        <v>18</v>
      </c>
    </row>
    <row r="6" ht="27" customHeight="1" spans="1:10">
      <c r="A6" s="12">
        <v>4</v>
      </c>
      <c r="B6" s="12"/>
      <c r="C6" s="19" t="s">
        <v>21</v>
      </c>
      <c r="D6" s="20">
        <v>1</v>
      </c>
      <c r="E6" s="18" t="s">
        <v>22</v>
      </c>
      <c r="F6" s="18" t="s">
        <v>23</v>
      </c>
      <c r="G6" s="18">
        <v>57.167</v>
      </c>
      <c r="H6" s="21">
        <v>83.04</v>
      </c>
      <c r="I6" s="16">
        <f t="shared" si="0"/>
        <v>72.6908</v>
      </c>
      <c r="J6" s="17" t="s">
        <v>15</v>
      </c>
    </row>
    <row r="7" ht="27" customHeight="1" spans="1:10">
      <c r="A7" s="12">
        <v>5</v>
      </c>
      <c r="B7" s="12"/>
      <c r="C7" s="19"/>
      <c r="D7" s="20"/>
      <c r="E7" s="18" t="s">
        <v>24</v>
      </c>
      <c r="F7" s="18" t="s">
        <v>25</v>
      </c>
      <c r="G7" s="18">
        <v>56.333</v>
      </c>
      <c r="H7" s="21">
        <v>82.32</v>
      </c>
      <c r="I7" s="16">
        <f t="shared" si="0"/>
        <v>71.9252</v>
      </c>
      <c r="J7" s="17" t="s">
        <v>18</v>
      </c>
    </row>
    <row r="8" ht="27" customHeight="1" spans="1:10">
      <c r="A8" s="12">
        <v>6</v>
      </c>
      <c r="B8" s="12"/>
      <c r="C8" s="19"/>
      <c r="D8" s="20"/>
      <c r="E8" s="18" t="s">
        <v>26</v>
      </c>
      <c r="F8" s="18" t="s">
        <v>27</v>
      </c>
      <c r="G8" s="18">
        <v>56</v>
      </c>
      <c r="H8" s="21" t="s">
        <v>28</v>
      </c>
      <c r="I8" s="16">
        <f>SUM(G8*0.4)</f>
        <v>22.4</v>
      </c>
      <c r="J8" s="17" t="s">
        <v>18</v>
      </c>
    </row>
    <row r="9" ht="27" customHeight="1" spans="1:10">
      <c r="A9" s="12">
        <v>7</v>
      </c>
      <c r="B9" s="12"/>
      <c r="C9" s="19" t="s">
        <v>29</v>
      </c>
      <c r="D9" s="20">
        <v>1</v>
      </c>
      <c r="E9" s="18" t="s">
        <v>30</v>
      </c>
      <c r="F9" s="18" t="s">
        <v>31</v>
      </c>
      <c r="G9" s="18">
        <v>60.333</v>
      </c>
      <c r="H9" s="21">
        <v>83.28</v>
      </c>
      <c r="I9" s="16">
        <f t="shared" si="0"/>
        <v>74.1012</v>
      </c>
      <c r="J9" s="17" t="s">
        <v>15</v>
      </c>
    </row>
    <row r="10" ht="27" customHeight="1" spans="1:10">
      <c r="A10" s="12">
        <v>8</v>
      </c>
      <c r="B10" s="12"/>
      <c r="C10" s="19"/>
      <c r="D10" s="20"/>
      <c r="E10" s="18" t="s">
        <v>32</v>
      </c>
      <c r="F10" s="18" t="s">
        <v>33</v>
      </c>
      <c r="G10" s="18">
        <v>53</v>
      </c>
      <c r="H10" s="21">
        <v>83.44</v>
      </c>
      <c r="I10" s="16">
        <f t="shared" si="0"/>
        <v>71.264</v>
      </c>
      <c r="J10" s="17" t="s">
        <v>18</v>
      </c>
    </row>
    <row r="11" ht="27" customHeight="1" spans="1:10">
      <c r="A11" s="12">
        <v>9</v>
      </c>
      <c r="B11" s="12"/>
      <c r="C11" s="19"/>
      <c r="D11" s="20"/>
      <c r="E11" s="18" t="s">
        <v>34</v>
      </c>
      <c r="F11" s="18" t="s">
        <v>35</v>
      </c>
      <c r="G11" s="18">
        <v>52</v>
      </c>
      <c r="H11" s="21">
        <v>81.3</v>
      </c>
      <c r="I11" s="16">
        <f t="shared" si="0"/>
        <v>69.58</v>
      </c>
      <c r="J11" s="17" t="s">
        <v>18</v>
      </c>
    </row>
    <row r="12" ht="27" customHeight="1" spans="1:10">
      <c r="A12" s="12">
        <v>10</v>
      </c>
      <c r="B12" s="12"/>
      <c r="C12" s="18" t="s">
        <v>36</v>
      </c>
      <c r="D12" s="20">
        <v>1</v>
      </c>
      <c r="E12" s="18" t="s">
        <v>37</v>
      </c>
      <c r="F12" s="18" t="s">
        <v>38</v>
      </c>
      <c r="G12" s="18">
        <v>59.5</v>
      </c>
      <c r="H12" s="21">
        <v>79.3</v>
      </c>
      <c r="I12" s="16">
        <f t="shared" ref="I12:I43" si="1">SUM(G12*0.4+H12*0.6)</f>
        <v>71.38</v>
      </c>
      <c r="J12" s="17" t="s">
        <v>18</v>
      </c>
    </row>
    <row r="13" ht="27" customHeight="1" spans="1:10">
      <c r="A13" s="12">
        <v>11</v>
      </c>
      <c r="B13" s="12"/>
      <c r="C13" s="18"/>
      <c r="D13" s="20"/>
      <c r="E13" s="18" t="s">
        <v>39</v>
      </c>
      <c r="F13" s="18" t="s">
        <v>40</v>
      </c>
      <c r="G13" s="18">
        <v>57</v>
      </c>
      <c r="H13" s="21">
        <v>81.7</v>
      </c>
      <c r="I13" s="16">
        <f t="shared" si="1"/>
        <v>71.82</v>
      </c>
      <c r="J13" s="17" t="s">
        <v>15</v>
      </c>
    </row>
    <row r="14" ht="27" customHeight="1" spans="1:10">
      <c r="A14" s="12">
        <v>12</v>
      </c>
      <c r="B14" s="12"/>
      <c r="C14" s="18"/>
      <c r="D14" s="20"/>
      <c r="E14" s="18" t="s">
        <v>41</v>
      </c>
      <c r="F14" s="18" t="s">
        <v>42</v>
      </c>
      <c r="G14" s="18">
        <v>49.667</v>
      </c>
      <c r="H14" s="21">
        <v>85.3</v>
      </c>
      <c r="I14" s="16">
        <f t="shared" si="1"/>
        <v>71.0468</v>
      </c>
      <c r="J14" s="17" t="s">
        <v>18</v>
      </c>
    </row>
    <row r="15" ht="27" customHeight="1" spans="1:10">
      <c r="A15" s="12">
        <v>13</v>
      </c>
      <c r="B15" s="12"/>
      <c r="C15" s="18" t="s">
        <v>43</v>
      </c>
      <c r="D15" s="20">
        <v>1</v>
      </c>
      <c r="E15" s="18" t="s">
        <v>44</v>
      </c>
      <c r="F15" s="18" t="s">
        <v>45</v>
      </c>
      <c r="G15" s="18">
        <v>59.167</v>
      </c>
      <c r="H15" s="21">
        <v>81.02</v>
      </c>
      <c r="I15" s="16">
        <f t="shared" si="1"/>
        <v>72.2788</v>
      </c>
      <c r="J15" s="17" t="s">
        <v>15</v>
      </c>
    </row>
    <row r="16" ht="27" customHeight="1" spans="1:10">
      <c r="A16" s="12">
        <v>14</v>
      </c>
      <c r="B16" s="12"/>
      <c r="C16" s="18"/>
      <c r="D16" s="20"/>
      <c r="E16" s="22" t="s">
        <v>46</v>
      </c>
      <c r="F16" s="22" t="s">
        <v>47</v>
      </c>
      <c r="G16" s="22">
        <v>58.333</v>
      </c>
      <c r="H16" s="23">
        <v>77.2</v>
      </c>
      <c r="I16" s="16">
        <f t="shared" si="1"/>
        <v>69.6532</v>
      </c>
      <c r="J16" s="24" t="s">
        <v>18</v>
      </c>
    </row>
    <row r="17" ht="27" customHeight="1" spans="1:10">
      <c r="A17" s="12">
        <v>15</v>
      </c>
      <c r="B17" s="12"/>
      <c r="C17" s="18"/>
      <c r="D17" s="20"/>
      <c r="E17" s="22" t="s">
        <v>48</v>
      </c>
      <c r="F17" s="22" t="s">
        <v>49</v>
      </c>
      <c r="G17" s="22">
        <v>57.667</v>
      </c>
      <c r="H17" s="23">
        <v>79.22</v>
      </c>
      <c r="I17" s="16">
        <f t="shared" si="1"/>
        <v>70.5988</v>
      </c>
      <c r="J17" s="24" t="s">
        <v>18</v>
      </c>
    </row>
    <row r="18" ht="27" customHeight="1" spans="1:10">
      <c r="A18" s="12">
        <v>16</v>
      </c>
      <c r="B18" s="12"/>
      <c r="C18" s="18" t="s">
        <v>50</v>
      </c>
      <c r="D18" s="20">
        <v>1</v>
      </c>
      <c r="E18" s="18" t="s">
        <v>51</v>
      </c>
      <c r="F18" s="18" t="s">
        <v>52</v>
      </c>
      <c r="G18" s="18">
        <v>54.5</v>
      </c>
      <c r="H18" s="21">
        <v>83.6</v>
      </c>
      <c r="I18" s="16">
        <f t="shared" si="1"/>
        <v>71.96</v>
      </c>
      <c r="J18" s="17" t="s">
        <v>15</v>
      </c>
    </row>
    <row r="19" ht="27" customHeight="1" spans="1:10">
      <c r="A19" s="12">
        <v>17</v>
      </c>
      <c r="B19" s="12"/>
      <c r="C19" s="18"/>
      <c r="D19" s="20"/>
      <c r="E19" s="18" t="s">
        <v>53</v>
      </c>
      <c r="F19" s="18" t="s">
        <v>54</v>
      </c>
      <c r="G19" s="18">
        <v>45.667</v>
      </c>
      <c r="H19" s="21">
        <v>76.54</v>
      </c>
      <c r="I19" s="16">
        <f t="shared" si="1"/>
        <v>64.1908</v>
      </c>
      <c r="J19" s="17" t="s">
        <v>18</v>
      </c>
    </row>
    <row r="20" ht="27" customHeight="1" spans="1:10">
      <c r="A20" s="12">
        <v>18</v>
      </c>
      <c r="B20" s="12"/>
      <c r="C20" s="18" t="s">
        <v>55</v>
      </c>
      <c r="D20" s="20">
        <v>1</v>
      </c>
      <c r="E20" s="18" t="s">
        <v>56</v>
      </c>
      <c r="F20" s="18" t="s">
        <v>57</v>
      </c>
      <c r="G20" s="18">
        <v>54.833</v>
      </c>
      <c r="H20" s="21">
        <v>82.62</v>
      </c>
      <c r="I20" s="16">
        <f t="shared" si="1"/>
        <v>71.5052</v>
      </c>
      <c r="J20" s="17" t="s">
        <v>15</v>
      </c>
    </row>
    <row r="21" ht="27" customHeight="1" spans="1:10">
      <c r="A21" s="12">
        <v>19</v>
      </c>
      <c r="B21" s="12"/>
      <c r="C21" s="18"/>
      <c r="D21" s="20"/>
      <c r="E21" s="18" t="s">
        <v>58</v>
      </c>
      <c r="F21" s="18" t="s">
        <v>59</v>
      </c>
      <c r="G21" s="18">
        <v>53</v>
      </c>
      <c r="H21" s="21">
        <v>82.35</v>
      </c>
      <c r="I21" s="16">
        <f t="shared" si="1"/>
        <v>70.61</v>
      </c>
      <c r="J21" s="17" t="s">
        <v>18</v>
      </c>
    </row>
    <row r="22" ht="27" customHeight="1" spans="1:10">
      <c r="A22" s="12">
        <v>20</v>
      </c>
      <c r="B22" s="12"/>
      <c r="C22" s="18"/>
      <c r="D22" s="20"/>
      <c r="E22" s="18" t="s">
        <v>60</v>
      </c>
      <c r="F22" s="18" t="s">
        <v>61</v>
      </c>
      <c r="G22" s="18">
        <v>46.167</v>
      </c>
      <c r="H22" s="21">
        <v>77.8</v>
      </c>
      <c r="I22" s="16">
        <f t="shared" si="1"/>
        <v>65.1468</v>
      </c>
      <c r="J22" s="17" t="s">
        <v>18</v>
      </c>
    </row>
    <row r="23" ht="27" customHeight="1" spans="1:10">
      <c r="A23" s="12">
        <v>21</v>
      </c>
      <c r="B23" s="12"/>
      <c r="C23" s="18" t="s">
        <v>62</v>
      </c>
      <c r="D23" s="20">
        <v>1</v>
      </c>
      <c r="E23" s="18" t="s">
        <v>63</v>
      </c>
      <c r="F23" s="18" t="s">
        <v>64</v>
      </c>
      <c r="G23" s="18">
        <v>60.333</v>
      </c>
      <c r="H23" s="21">
        <v>79.8</v>
      </c>
      <c r="I23" s="16">
        <f t="shared" si="1"/>
        <v>72.0132</v>
      </c>
      <c r="J23" s="17" t="s">
        <v>18</v>
      </c>
    </row>
    <row r="24" ht="27" customHeight="1" spans="1:10">
      <c r="A24" s="12">
        <v>22</v>
      </c>
      <c r="B24" s="12"/>
      <c r="C24" s="18"/>
      <c r="D24" s="20"/>
      <c r="E24" s="18" t="s">
        <v>65</v>
      </c>
      <c r="F24" s="18" t="s">
        <v>66</v>
      </c>
      <c r="G24" s="18">
        <v>59.333</v>
      </c>
      <c r="H24" s="21">
        <v>79.7</v>
      </c>
      <c r="I24" s="16">
        <f t="shared" si="1"/>
        <v>71.5532</v>
      </c>
      <c r="J24" s="17" t="s">
        <v>18</v>
      </c>
    </row>
    <row r="25" ht="27" customHeight="1" spans="1:10">
      <c r="A25" s="12">
        <v>23</v>
      </c>
      <c r="B25" s="12"/>
      <c r="C25" s="18"/>
      <c r="D25" s="20"/>
      <c r="E25" s="18" t="s">
        <v>67</v>
      </c>
      <c r="F25" s="18" t="s">
        <v>68</v>
      </c>
      <c r="G25" s="18">
        <v>58.333</v>
      </c>
      <c r="H25" s="21">
        <v>84.5</v>
      </c>
      <c r="I25" s="16">
        <f t="shared" si="1"/>
        <v>74.0332</v>
      </c>
      <c r="J25" s="17" t="s">
        <v>15</v>
      </c>
    </row>
    <row r="26" ht="27" customHeight="1" spans="1:10">
      <c r="A26" s="12">
        <v>24</v>
      </c>
      <c r="B26" s="25" t="s">
        <v>69</v>
      </c>
      <c r="C26" s="18" t="s">
        <v>12</v>
      </c>
      <c r="D26" s="26">
        <v>1</v>
      </c>
      <c r="E26" s="18" t="s">
        <v>70</v>
      </c>
      <c r="F26" s="18" t="s">
        <v>71</v>
      </c>
      <c r="G26" s="18">
        <v>60.333</v>
      </c>
      <c r="H26" s="21">
        <v>84.26</v>
      </c>
      <c r="I26" s="16">
        <f t="shared" si="1"/>
        <v>74.6892</v>
      </c>
      <c r="J26" s="17" t="s">
        <v>15</v>
      </c>
    </row>
    <row r="27" ht="27" customHeight="1" spans="1:10">
      <c r="A27" s="12">
        <v>25</v>
      </c>
      <c r="B27" s="25"/>
      <c r="C27" s="18"/>
      <c r="D27" s="26"/>
      <c r="E27" s="18" t="s">
        <v>72</v>
      </c>
      <c r="F27" s="18" t="s">
        <v>73</v>
      </c>
      <c r="G27" s="18">
        <v>56.667</v>
      </c>
      <c r="H27" s="21">
        <v>82.54</v>
      </c>
      <c r="I27" s="16">
        <f t="shared" si="1"/>
        <v>72.1908</v>
      </c>
      <c r="J27" s="17" t="s">
        <v>18</v>
      </c>
    </row>
    <row r="28" ht="27" customHeight="1" spans="1:10">
      <c r="A28" s="12">
        <v>26</v>
      </c>
      <c r="B28" s="25"/>
      <c r="C28" s="18" t="s">
        <v>21</v>
      </c>
      <c r="D28" s="26">
        <v>1</v>
      </c>
      <c r="E28" s="18" t="s">
        <v>74</v>
      </c>
      <c r="F28" s="18" t="s">
        <v>75</v>
      </c>
      <c r="G28" s="18">
        <v>65.667</v>
      </c>
      <c r="H28" s="21">
        <v>83.14</v>
      </c>
      <c r="I28" s="16">
        <f t="shared" si="1"/>
        <v>76.1508</v>
      </c>
      <c r="J28" s="17" t="s">
        <v>15</v>
      </c>
    </row>
    <row r="29" ht="27" customHeight="1" spans="1:10">
      <c r="A29" s="12">
        <v>27</v>
      </c>
      <c r="B29" s="25"/>
      <c r="C29" s="18"/>
      <c r="D29" s="26"/>
      <c r="E29" s="18" t="s">
        <v>76</v>
      </c>
      <c r="F29" s="18" t="s">
        <v>77</v>
      </c>
      <c r="G29" s="18">
        <v>62.833</v>
      </c>
      <c r="H29" s="21">
        <v>83.88</v>
      </c>
      <c r="I29" s="16">
        <f t="shared" si="1"/>
        <v>75.4612</v>
      </c>
      <c r="J29" s="17" t="s">
        <v>18</v>
      </c>
    </row>
    <row r="30" ht="27" customHeight="1" spans="1:10">
      <c r="A30" s="12">
        <v>28</v>
      </c>
      <c r="B30" s="25"/>
      <c r="C30" s="18"/>
      <c r="D30" s="26"/>
      <c r="E30" s="18" t="s">
        <v>78</v>
      </c>
      <c r="F30" s="18" t="s">
        <v>79</v>
      </c>
      <c r="G30" s="18">
        <v>53.833</v>
      </c>
      <c r="H30" s="21">
        <v>80.42</v>
      </c>
      <c r="I30" s="16">
        <f t="shared" si="1"/>
        <v>69.7852</v>
      </c>
      <c r="J30" s="17" t="s">
        <v>18</v>
      </c>
    </row>
    <row r="31" ht="27" customHeight="1" spans="1:10">
      <c r="A31" s="12">
        <v>29</v>
      </c>
      <c r="B31" s="25"/>
      <c r="C31" s="18" t="s">
        <v>80</v>
      </c>
      <c r="D31" s="26">
        <v>1</v>
      </c>
      <c r="E31" s="18" t="s">
        <v>81</v>
      </c>
      <c r="F31" s="18" t="s">
        <v>82</v>
      </c>
      <c r="G31" s="18">
        <v>57.167</v>
      </c>
      <c r="H31" s="21">
        <v>82.06</v>
      </c>
      <c r="I31" s="16">
        <f t="shared" si="1"/>
        <v>72.1028</v>
      </c>
      <c r="J31" s="17" t="s">
        <v>15</v>
      </c>
    </row>
    <row r="32" ht="27" customHeight="1" spans="1:10">
      <c r="A32" s="12">
        <v>30</v>
      </c>
      <c r="B32" s="25"/>
      <c r="C32" s="18"/>
      <c r="D32" s="26"/>
      <c r="E32" s="18" t="s">
        <v>83</v>
      </c>
      <c r="F32" s="18" t="s">
        <v>84</v>
      </c>
      <c r="G32" s="18">
        <v>47.667</v>
      </c>
      <c r="H32" s="21">
        <v>78.24</v>
      </c>
      <c r="I32" s="16">
        <f t="shared" si="1"/>
        <v>66.0108</v>
      </c>
      <c r="J32" s="17" t="s">
        <v>18</v>
      </c>
    </row>
    <row r="33" ht="27" customHeight="1" spans="1:10">
      <c r="A33" s="12">
        <v>31</v>
      </c>
      <c r="B33" s="25"/>
      <c r="C33" s="18" t="s">
        <v>85</v>
      </c>
      <c r="D33" s="20">
        <v>1</v>
      </c>
      <c r="E33" s="18" t="s">
        <v>86</v>
      </c>
      <c r="F33" s="18" t="s">
        <v>87</v>
      </c>
      <c r="G33" s="18">
        <v>55</v>
      </c>
      <c r="H33" s="21">
        <v>77.84</v>
      </c>
      <c r="I33" s="16">
        <f t="shared" si="1"/>
        <v>68.704</v>
      </c>
      <c r="J33" s="17" t="s">
        <v>18</v>
      </c>
    </row>
    <row r="34" ht="27" customHeight="1" spans="1:10">
      <c r="A34" s="12">
        <v>32</v>
      </c>
      <c r="B34" s="25"/>
      <c r="C34" s="18"/>
      <c r="D34" s="20"/>
      <c r="E34" s="18" t="s">
        <v>88</v>
      </c>
      <c r="F34" s="18" t="s">
        <v>89</v>
      </c>
      <c r="G34" s="18">
        <v>54.833</v>
      </c>
      <c r="H34" s="21">
        <v>81.8</v>
      </c>
      <c r="I34" s="16">
        <f t="shared" si="1"/>
        <v>71.0132</v>
      </c>
      <c r="J34" s="17" t="s">
        <v>15</v>
      </c>
    </row>
    <row r="35" ht="27" customHeight="1" spans="1:10">
      <c r="A35" s="12">
        <v>33</v>
      </c>
      <c r="B35" s="25"/>
      <c r="C35" s="18"/>
      <c r="D35" s="20"/>
      <c r="E35" s="18" t="s">
        <v>90</v>
      </c>
      <c r="F35" s="18" t="s">
        <v>91</v>
      </c>
      <c r="G35" s="18">
        <v>54.333</v>
      </c>
      <c r="H35" s="21" t="s">
        <v>28</v>
      </c>
      <c r="I35" s="16">
        <f>SUM(G35*0.4)</f>
        <v>21.7332</v>
      </c>
      <c r="J35" s="17" t="s">
        <v>18</v>
      </c>
    </row>
    <row r="36" ht="27" customHeight="1" spans="1:10">
      <c r="A36" s="12">
        <v>34</v>
      </c>
      <c r="B36" s="25"/>
      <c r="C36" s="18" t="s">
        <v>92</v>
      </c>
      <c r="D36" s="20">
        <v>1</v>
      </c>
      <c r="E36" s="18" t="s">
        <v>93</v>
      </c>
      <c r="F36" s="18" t="s">
        <v>94</v>
      </c>
      <c r="G36" s="18">
        <v>60.667</v>
      </c>
      <c r="H36" s="21">
        <v>80</v>
      </c>
      <c r="I36" s="16">
        <f t="shared" si="1"/>
        <v>72.2668</v>
      </c>
      <c r="J36" s="17" t="s">
        <v>15</v>
      </c>
    </row>
    <row r="37" ht="27" customHeight="1" spans="1:10">
      <c r="A37" s="12">
        <v>35</v>
      </c>
      <c r="B37" s="25"/>
      <c r="C37" s="18"/>
      <c r="D37" s="20"/>
      <c r="E37" s="18" t="s">
        <v>95</v>
      </c>
      <c r="F37" s="18" t="s">
        <v>96</v>
      </c>
      <c r="G37" s="18">
        <v>56.333</v>
      </c>
      <c r="H37" s="21">
        <v>79.2</v>
      </c>
      <c r="I37" s="16">
        <f t="shared" si="1"/>
        <v>70.0532</v>
      </c>
      <c r="J37" s="17" t="s">
        <v>18</v>
      </c>
    </row>
    <row r="38" ht="27" customHeight="1" spans="1:10">
      <c r="A38" s="12">
        <v>36</v>
      </c>
      <c r="B38" s="25"/>
      <c r="C38" s="18"/>
      <c r="D38" s="20"/>
      <c r="E38" s="18" t="s">
        <v>97</v>
      </c>
      <c r="F38" s="18" t="s">
        <v>98</v>
      </c>
      <c r="G38" s="18">
        <v>54.167</v>
      </c>
      <c r="H38" s="21">
        <v>80.9</v>
      </c>
      <c r="I38" s="16">
        <f t="shared" si="1"/>
        <v>70.2068</v>
      </c>
      <c r="J38" s="17" t="s">
        <v>18</v>
      </c>
    </row>
    <row r="39" ht="27" customHeight="1" spans="1:10">
      <c r="A39" s="12">
        <v>37</v>
      </c>
      <c r="B39" s="25"/>
      <c r="C39" s="18" t="s">
        <v>99</v>
      </c>
      <c r="D39" s="20">
        <v>1</v>
      </c>
      <c r="E39" s="18" t="s">
        <v>100</v>
      </c>
      <c r="F39" s="18" t="s">
        <v>101</v>
      </c>
      <c r="G39" s="18">
        <v>60.167</v>
      </c>
      <c r="H39" s="21">
        <v>77.64</v>
      </c>
      <c r="I39" s="16">
        <f t="shared" si="1"/>
        <v>70.6508</v>
      </c>
      <c r="J39" s="17" t="s">
        <v>18</v>
      </c>
    </row>
    <row r="40" ht="27" customHeight="1" spans="1:10">
      <c r="A40" s="12">
        <v>38</v>
      </c>
      <c r="B40" s="25"/>
      <c r="C40" s="18"/>
      <c r="D40" s="20"/>
      <c r="E40" s="18" t="s">
        <v>102</v>
      </c>
      <c r="F40" s="18" t="s">
        <v>103</v>
      </c>
      <c r="G40" s="18">
        <v>59.333</v>
      </c>
      <c r="H40" s="21">
        <v>81.76</v>
      </c>
      <c r="I40" s="16">
        <f t="shared" si="1"/>
        <v>72.7892</v>
      </c>
      <c r="J40" s="17" t="s">
        <v>15</v>
      </c>
    </row>
    <row r="41" ht="27" customHeight="1" spans="1:10">
      <c r="A41" s="12">
        <v>39</v>
      </c>
      <c r="B41" s="25"/>
      <c r="C41" s="18"/>
      <c r="D41" s="20"/>
      <c r="E41" s="18" t="s">
        <v>104</v>
      </c>
      <c r="F41" s="18" t="s">
        <v>105</v>
      </c>
      <c r="G41" s="18">
        <v>56.167</v>
      </c>
      <c r="H41" s="21">
        <v>80.92</v>
      </c>
      <c r="I41" s="16">
        <f t="shared" si="1"/>
        <v>71.0188</v>
      </c>
      <c r="J41" s="17" t="s">
        <v>18</v>
      </c>
    </row>
    <row r="42" ht="27" customHeight="1" spans="1:10">
      <c r="A42" s="12">
        <v>40</v>
      </c>
      <c r="B42" s="25"/>
      <c r="C42" s="18" t="s">
        <v>43</v>
      </c>
      <c r="D42" s="20">
        <v>1</v>
      </c>
      <c r="E42" s="18" t="s">
        <v>106</v>
      </c>
      <c r="F42" s="18" t="s">
        <v>107</v>
      </c>
      <c r="G42" s="18">
        <v>59.833</v>
      </c>
      <c r="H42" s="21">
        <v>81.2</v>
      </c>
      <c r="I42" s="16">
        <f t="shared" si="1"/>
        <v>72.6532</v>
      </c>
      <c r="J42" s="17" t="s">
        <v>18</v>
      </c>
    </row>
    <row r="43" ht="27" customHeight="1" spans="1:10">
      <c r="A43" s="12">
        <v>41</v>
      </c>
      <c r="B43" s="25"/>
      <c r="C43" s="18"/>
      <c r="D43" s="20"/>
      <c r="E43" s="18" t="s">
        <v>108</v>
      </c>
      <c r="F43" s="18" t="s">
        <v>109</v>
      </c>
      <c r="G43" s="18">
        <v>59.667</v>
      </c>
      <c r="H43" s="21">
        <v>83.84</v>
      </c>
      <c r="I43" s="16">
        <f t="shared" si="1"/>
        <v>74.1708</v>
      </c>
      <c r="J43" s="17" t="s">
        <v>15</v>
      </c>
    </row>
    <row r="44" ht="27" customHeight="1" spans="1:10">
      <c r="A44" s="12">
        <v>42</v>
      </c>
      <c r="B44" s="25"/>
      <c r="C44" s="18"/>
      <c r="D44" s="20"/>
      <c r="E44" s="18" t="s">
        <v>110</v>
      </c>
      <c r="F44" s="18" t="s">
        <v>111</v>
      </c>
      <c r="G44" s="18">
        <v>59.667</v>
      </c>
      <c r="H44" s="21">
        <v>81.78</v>
      </c>
      <c r="I44" s="16">
        <f t="shared" ref="I44:I75" si="2">SUM(G44*0.4+H44*0.6)</f>
        <v>72.9348</v>
      </c>
      <c r="J44" s="17" t="s">
        <v>18</v>
      </c>
    </row>
    <row r="45" ht="27" customHeight="1" spans="1:10">
      <c r="A45" s="12">
        <v>43</v>
      </c>
      <c r="B45" s="25"/>
      <c r="C45" s="18" t="s">
        <v>112</v>
      </c>
      <c r="D45" s="20">
        <v>1</v>
      </c>
      <c r="E45" s="18" t="s">
        <v>113</v>
      </c>
      <c r="F45" s="18" t="s">
        <v>114</v>
      </c>
      <c r="G45" s="18">
        <v>65.167</v>
      </c>
      <c r="H45" s="21">
        <v>82.6</v>
      </c>
      <c r="I45" s="16">
        <f t="shared" si="2"/>
        <v>75.6268</v>
      </c>
      <c r="J45" s="17" t="s">
        <v>15</v>
      </c>
    </row>
    <row r="46" ht="27" customHeight="1" spans="1:10">
      <c r="A46" s="12">
        <v>44</v>
      </c>
      <c r="B46" s="25"/>
      <c r="C46" s="18"/>
      <c r="D46" s="20"/>
      <c r="E46" s="18" t="s">
        <v>115</v>
      </c>
      <c r="F46" s="18" t="s">
        <v>116</v>
      </c>
      <c r="G46" s="18">
        <v>58.333</v>
      </c>
      <c r="H46" s="21">
        <v>81</v>
      </c>
      <c r="I46" s="16">
        <f t="shared" si="2"/>
        <v>71.9332</v>
      </c>
      <c r="J46" s="17" t="s">
        <v>18</v>
      </c>
    </row>
    <row r="47" ht="27" customHeight="1" spans="1:10">
      <c r="A47" s="12">
        <v>45</v>
      </c>
      <c r="B47" s="25"/>
      <c r="C47" s="18"/>
      <c r="D47" s="20"/>
      <c r="E47" s="18" t="s">
        <v>117</v>
      </c>
      <c r="F47" s="18" t="s">
        <v>118</v>
      </c>
      <c r="G47" s="18">
        <v>57.667</v>
      </c>
      <c r="H47" s="21">
        <v>83.72</v>
      </c>
      <c r="I47" s="16">
        <f t="shared" si="2"/>
        <v>73.2988</v>
      </c>
      <c r="J47" s="17" t="s">
        <v>18</v>
      </c>
    </row>
    <row r="48" ht="27" customHeight="1" spans="1:10">
      <c r="A48" s="12">
        <v>46</v>
      </c>
      <c r="B48" s="18" t="s">
        <v>119</v>
      </c>
      <c r="C48" s="18" t="s">
        <v>12</v>
      </c>
      <c r="D48" s="17">
        <v>2</v>
      </c>
      <c r="E48" s="18" t="s">
        <v>120</v>
      </c>
      <c r="F48" s="18" t="s">
        <v>121</v>
      </c>
      <c r="G48" s="18">
        <v>60</v>
      </c>
      <c r="H48" s="21" t="s">
        <v>28</v>
      </c>
      <c r="I48" s="16">
        <f>SUM(G48*0.4)</f>
        <v>24</v>
      </c>
      <c r="J48" s="17" t="s">
        <v>18</v>
      </c>
    </row>
    <row r="49" ht="27" customHeight="1" spans="1:10">
      <c r="A49" s="12">
        <v>47</v>
      </c>
      <c r="B49" s="18"/>
      <c r="C49" s="18"/>
      <c r="D49" s="17"/>
      <c r="E49" s="18" t="s">
        <v>122</v>
      </c>
      <c r="F49" s="18" t="s">
        <v>123</v>
      </c>
      <c r="G49" s="18">
        <v>58.833</v>
      </c>
      <c r="H49" s="21">
        <v>83.5</v>
      </c>
      <c r="I49" s="16">
        <f t="shared" si="2"/>
        <v>73.6332</v>
      </c>
      <c r="J49" s="17" t="s">
        <v>15</v>
      </c>
    </row>
    <row r="50" ht="27" customHeight="1" spans="1:10">
      <c r="A50" s="12">
        <v>48</v>
      </c>
      <c r="B50" s="18"/>
      <c r="C50" s="18"/>
      <c r="D50" s="17"/>
      <c r="E50" s="18" t="s">
        <v>124</v>
      </c>
      <c r="F50" s="18" t="s">
        <v>125</v>
      </c>
      <c r="G50" s="18">
        <v>54.833</v>
      </c>
      <c r="H50" s="21">
        <v>82.44</v>
      </c>
      <c r="I50" s="16">
        <f t="shared" si="2"/>
        <v>71.3972</v>
      </c>
      <c r="J50" s="17" t="s">
        <v>15</v>
      </c>
    </row>
    <row r="51" ht="27" customHeight="1" spans="1:10">
      <c r="A51" s="12">
        <v>49</v>
      </c>
      <c r="B51" s="18"/>
      <c r="C51" s="18"/>
      <c r="D51" s="17"/>
      <c r="E51" s="18" t="s">
        <v>126</v>
      </c>
      <c r="F51" s="18" t="s">
        <v>127</v>
      </c>
      <c r="G51" s="18">
        <v>49.667</v>
      </c>
      <c r="H51" s="21">
        <v>83.42</v>
      </c>
      <c r="I51" s="16">
        <f t="shared" si="2"/>
        <v>69.9188</v>
      </c>
      <c r="J51" s="17" t="s">
        <v>18</v>
      </c>
    </row>
    <row r="52" ht="27" customHeight="1" spans="1:10">
      <c r="A52" s="12">
        <v>50</v>
      </c>
      <c r="B52" s="18"/>
      <c r="C52" s="18"/>
      <c r="D52" s="17"/>
      <c r="E52" s="18" t="s">
        <v>128</v>
      </c>
      <c r="F52" s="18" t="s">
        <v>129</v>
      </c>
      <c r="G52" s="18">
        <v>49</v>
      </c>
      <c r="H52" s="21">
        <v>81.3</v>
      </c>
      <c r="I52" s="16">
        <f t="shared" si="2"/>
        <v>68.38</v>
      </c>
      <c r="J52" s="17" t="s">
        <v>18</v>
      </c>
    </row>
    <row r="53" ht="27" customHeight="1" spans="1:10">
      <c r="A53" s="12">
        <v>51</v>
      </c>
      <c r="B53" s="18"/>
      <c r="C53" s="18"/>
      <c r="D53" s="17"/>
      <c r="E53" s="18" t="s">
        <v>130</v>
      </c>
      <c r="F53" s="18" t="s">
        <v>131</v>
      </c>
      <c r="G53" s="18">
        <v>49</v>
      </c>
      <c r="H53" s="21">
        <v>80.66</v>
      </c>
      <c r="I53" s="16">
        <f t="shared" si="2"/>
        <v>67.996</v>
      </c>
      <c r="J53" s="17" t="s">
        <v>18</v>
      </c>
    </row>
    <row r="54" ht="27" customHeight="1" spans="1:10">
      <c r="A54" s="12">
        <v>52</v>
      </c>
      <c r="B54" s="18"/>
      <c r="C54" s="18" t="s">
        <v>21</v>
      </c>
      <c r="D54" s="17">
        <v>1</v>
      </c>
      <c r="E54" s="18" t="s">
        <v>132</v>
      </c>
      <c r="F54" s="18" t="s">
        <v>133</v>
      </c>
      <c r="G54" s="18">
        <v>65</v>
      </c>
      <c r="H54" s="21">
        <v>84.66</v>
      </c>
      <c r="I54" s="16">
        <f t="shared" si="2"/>
        <v>76.796</v>
      </c>
      <c r="J54" s="17" t="s">
        <v>15</v>
      </c>
    </row>
    <row r="55" ht="27" customHeight="1" spans="1:10">
      <c r="A55" s="12">
        <v>53</v>
      </c>
      <c r="B55" s="18"/>
      <c r="C55" s="18"/>
      <c r="D55" s="17"/>
      <c r="E55" s="18" t="s">
        <v>134</v>
      </c>
      <c r="F55" s="18" t="s">
        <v>135</v>
      </c>
      <c r="G55" s="18">
        <v>57.5</v>
      </c>
      <c r="H55" s="21">
        <v>83.58</v>
      </c>
      <c r="I55" s="16">
        <f t="shared" si="2"/>
        <v>73.148</v>
      </c>
      <c r="J55" s="17" t="s">
        <v>18</v>
      </c>
    </row>
    <row r="56" ht="27" customHeight="1" spans="1:10">
      <c r="A56" s="12">
        <v>54</v>
      </c>
      <c r="B56" s="18"/>
      <c r="C56" s="18"/>
      <c r="D56" s="17"/>
      <c r="E56" s="18" t="s">
        <v>136</v>
      </c>
      <c r="F56" s="18" t="s">
        <v>137</v>
      </c>
      <c r="G56" s="18">
        <v>55</v>
      </c>
      <c r="H56" s="21">
        <v>83.96</v>
      </c>
      <c r="I56" s="16">
        <f t="shared" si="2"/>
        <v>72.376</v>
      </c>
      <c r="J56" s="17" t="s">
        <v>18</v>
      </c>
    </row>
    <row r="57" ht="27" customHeight="1" spans="1:10">
      <c r="A57" s="12">
        <v>55</v>
      </c>
      <c r="B57" s="18"/>
      <c r="C57" s="18" t="s">
        <v>85</v>
      </c>
      <c r="D57" s="17">
        <v>1</v>
      </c>
      <c r="E57" s="18" t="s">
        <v>138</v>
      </c>
      <c r="F57" s="18" t="s">
        <v>139</v>
      </c>
      <c r="G57" s="18">
        <v>55.833</v>
      </c>
      <c r="H57" s="21">
        <v>82.56</v>
      </c>
      <c r="I57" s="16">
        <f t="shared" si="2"/>
        <v>71.8692</v>
      </c>
      <c r="J57" s="17" t="s">
        <v>15</v>
      </c>
    </row>
    <row r="58" ht="27" customHeight="1" spans="1:10">
      <c r="A58" s="12">
        <v>56</v>
      </c>
      <c r="B58" s="18"/>
      <c r="C58" s="18"/>
      <c r="D58" s="17"/>
      <c r="E58" s="18" t="s">
        <v>140</v>
      </c>
      <c r="F58" s="18" t="s">
        <v>141</v>
      </c>
      <c r="G58" s="18">
        <v>55.833</v>
      </c>
      <c r="H58" s="21" t="s">
        <v>28</v>
      </c>
      <c r="I58" s="16">
        <f>SUM(G58*0.4)</f>
        <v>22.3332</v>
      </c>
      <c r="J58" s="17" t="s">
        <v>18</v>
      </c>
    </row>
    <row r="59" ht="27" customHeight="1" spans="1:10">
      <c r="A59" s="12">
        <v>57</v>
      </c>
      <c r="B59" s="18"/>
      <c r="C59" s="18"/>
      <c r="D59" s="17"/>
      <c r="E59" s="18" t="s">
        <v>142</v>
      </c>
      <c r="F59" s="18" t="s">
        <v>143</v>
      </c>
      <c r="G59" s="18">
        <v>55.5</v>
      </c>
      <c r="H59" s="21">
        <v>80.46</v>
      </c>
      <c r="I59" s="16">
        <f t="shared" si="2"/>
        <v>70.476</v>
      </c>
      <c r="J59" s="17" t="s">
        <v>18</v>
      </c>
    </row>
    <row r="60" ht="27" customHeight="1" spans="1:10">
      <c r="A60" s="12">
        <v>58</v>
      </c>
      <c r="B60" s="18"/>
      <c r="C60" s="18" t="s">
        <v>99</v>
      </c>
      <c r="D60" s="17">
        <v>1</v>
      </c>
      <c r="E60" s="18" t="s">
        <v>144</v>
      </c>
      <c r="F60" s="18" t="s">
        <v>145</v>
      </c>
      <c r="G60" s="18">
        <v>64</v>
      </c>
      <c r="H60" s="21">
        <v>80.58</v>
      </c>
      <c r="I60" s="16">
        <f t="shared" si="2"/>
        <v>73.948</v>
      </c>
      <c r="J60" s="17" t="s">
        <v>15</v>
      </c>
    </row>
    <row r="61" ht="27" customHeight="1" spans="1:10">
      <c r="A61" s="12">
        <v>59</v>
      </c>
      <c r="B61" s="18"/>
      <c r="C61" s="18"/>
      <c r="D61" s="17"/>
      <c r="E61" s="18" t="s">
        <v>146</v>
      </c>
      <c r="F61" s="18" t="s">
        <v>147</v>
      </c>
      <c r="G61" s="18">
        <v>58.167</v>
      </c>
      <c r="H61" s="21">
        <v>80.62</v>
      </c>
      <c r="I61" s="16">
        <f t="shared" si="2"/>
        <v>71.6388</v>
      </c>
      <c r="J61" s="17" t="s">
        <v>18</v>
      </c>
    </row>
    <row r="62" ht="27" customHeight="1" spans="1:10">
      <c r="A62" s="12">
        <v>60</v>
      </c>
      <c r="B62" s="18"/>
      <c r="C62" s="18"/>
      <c r="D62" s="17"/>
      <c r="E62" s="18" t="s">
        <v>148</v>
      </c>
      <c r="F62" s="18" t="s">
        <v>149</v>
      </c>
      <c r="G62" s="18">
        <v>56.667</v>
      </c>
      <c r="H62" s="21">
        <v>76.28</v>
      </c>
      <c r="I62" s="16">
        <f t="shared" si="2"/>
        <v>68.4348</v>
      </c>
      <c r="J62" s="17" t="s">
        <v>18</v>
      </c>
    </row>
    <row r="63" ht="27" customHeight="1" spans="1:10">
      <c r="A63" s="12">
        <v>61</v>
      </c>
      <c r="B63" s="18"/>
      <c r="C63" s="18"/>
      <c r="D63" s="17"/>
      <c r="E63" s="18" t="s">
        <v>150</v>
      </c>
      <c r="F63" s="18" t="s">
        <v>151</v>
      </c>
      <c r="G63" s="18">
        <v>56.667</v>
      </c>
      <c r="H63" s="21">
        <v>68.42</v>
      </c>
      <c r="I63" s="16">
        <f t="shared" si="2"/>
        <v>63.7188</v>
      </c>
      <c r="J63" s="17" t="s">
        <v>18</v>
      </c>
    </row>
    <row r="64" ht="27" customHeight="1" spans="1:10">
      <c r="A64" s="12">
        <v>62</v>
      </c>
      <c r="B64" s="18"/>
      <c r="C64" s="18" t="s">
        <v>43</v>
      </c>
      <c r="D64" s="17">
        <v>1</v>
      </c>
      <c r="E64" s="18" t="s">
        <v>152</v>
      </c>
      <c r="F64" s="18" t="s">
        <v>153</v>
      </c>
      <c r="G64" s="18">
        <v>61.667</v>
      </c>
      <c r="H64" s="21">
        <v>78.42</v>
      </c>
      <c r="I64" s="16">
        <f t="shared" si="2"/>
        <v>71.7188</v>
      </c>
      <c r="J64" s="17" t="s">
        <v>18</v>
      </c>
    </row>
    <row r="65" ht="27" customHeight="1" spans="1:10">
      <c r="A65" s="12">
        <v>63</v>
      </c>
      <c r="B65" s="18"/>
      <c r="C65" s="18"/>
      <c r="D65" s="17"/>
      <c r="E65" s="18" t="s">
        <v>154</v>
      </c>
      <c r="F65" s="18" t="s">
        <v>155</v>
      </c>
      <c r="G65" s="18">
        <v>57.167</v>
      </c>
      <c r="H65" s="21">
        <v>82.42</v>
      </c>
      <c r="I65" s="16">
        <f t="shared" si="2"/>
        <v>72.3188</v>
      </c>
      <c r="J65" s="17" t="s">
        <v>15</v>
      </c>
    </row>
    <row r="66" ht="27" customHeight="1" spans="1:10">
      <c r="A66" s="12">
        <v>64</v>
      </c>
      <c r="B66" s="18"/>
      <c r="C66" s="18"/>
      <c r="D66" s="17"/>
      <c r="E66" s="18" t="s">
        <v>156</v>
      </c>
      <c r="F66" s="18" t="s">
        <v>157</v>
      </c>
      <c r="G66" s="18">
        <v>56.833</v>
      </c>
      <c r="H66" s="21">
        <v>79.04</v>
      </c>
      <c r="I66" s="16">
        <f t="shared" si="2"/>
        <v>70.1572</v>
      </c>
      <c r="J66" s="17" t="s">
        <v>18</v>
      </c>
    </row>
    <row r="67" ht="27" customHeight="1" spans="1:10">
      <c r="A67" s="12">
        <v>65</v>
      </c>
      <c r="B67" s="18" t="s">
        <v>158</v>
      </c>
      <c r="C67" s="18" t="s">
        <v>12</v>
      </c>
      <c r="D67" s="17">
        <v>2</v>
      </c>
      <c r="E67" s="18" t="s">
        <v>159</v>
      </c>
      <c r="F67" s="18" t="s">
        <v>160</v>
      </c>
      <c r="G67" s="18">
        <v>64.667</v>
      </c>
      <c r="H67" s="21">
        <v>83.52</v>
      </c>
      <c r="I67" s="16">
        <f t="shared" si="2"/>
        <v>75.9788</v>
      </c>
      <c r="J67" s="17" t="s">
        <v>15</v>
      </c>
    </row>
    <row r="68" ht="27" customHeight="1" spans="1:10">
      <c r="A68" s="12">
        <v>66</v>
      </c>
      <c r="B68" s="18"/>
      <c r="C68" s="18"/>
      <c r="D68" s="17"/>
      <c r="E68" s="18" t="s">
        <v>161</v>
      </c>
      <c r="F68" s="18" t="s">
        <v>162</v>
      </c>
      <c r="G68" s="18">
        <v>54.333</v>
      </c>
      <c r="H68" s="21">
        <v>81.32</v>
      </c>
      <c r="I68" s="16">
        <f t="shared" si="2"/>
        <v>70.5252</v>
      </c>
      <c r="J68" s="17" t="s">
        <v>18</v>
      </c>
    </row>
    <row r="69" ht="27" customHeight="1" spans="1:10">
      <c r="A69" s="12">
        <v>67</v>
      </c>
      <c r="B69" s="18"/>
      <c r="C69" s="18"/>
      <c r="D69" s="17"/>
      <c r="E69" s="18" t="s">
        <v>163</v>
      </c>
      <c r="F69" s="18" t="s">
        <v>164</v>
      </c>
      <c r="G69" s="18">
        <v>52.333</v>
      </c>
      <c r="H69" s="21">
        <v>84.44</v>
      </c>
      <c r="I69" s="16">
        <f t="shared" si="2"/>
        <v>71.5972</v>
      </c>
      <c r="J69" s="17" t="s">
        <v>15</v>
      </c>
    </row>
    <row r="70" ht="27" customHeight="1" spans="1:10">
      <c r="A70" s="12">
        <v>68</v>
      </c>
      <c r="B70" s="18"/>
      <c r="C70" s="18"/>
      <c r="D70" s="17"/>
      <c r="E70" s="18" t="s">
        <v>165</v>
      </c>
      <c r="F70" s="18" t="s">
        <v>166</v>
      </c>
      <c r="G70" s="18">
        <v>51</v>
      </c>
      <c r="H70" s="21">
        <v>80.5</v>
      </c>
      <c r="I70" s="16">
        <f t="shared" si="2"/>
        <v>68.7</v>
      </c>
      <c r="J70" s="17" t="s">
        <v>18</v>
      </c>
    </row>
    <row r="71" ht="27" customHeight="1" spans="1:10">
      <c r="A71" s="12">
        <v>69</v>
      </c>
      <c r="B71" s="18"/>
      <c r="C71" s="18"/>
      <c r="D71" s="17"/>
      <c r="E71" s="18" t="s">
        <v>167</v>
      </c>
      <c r="F71" s="18" t="s">
        <v>168</v>
      </c>
      <c r="G71" s="18">
        <v>46.333</v>
      </c>
      <c r="H71" s="21">
        <v>81.64</v>
      </c>
      <c r="I71" s="16">
        <f t="shared" si="2"/>
        <v>67.5172</v>
      </c>
      <c r="J71" s="17" t="s">
        <v>18</v>
      </c>
    </row>
    <row r="72" ht="27" customHeight="1" spans="1:10">
      <c r="A72" s="12">
        <v>70</v>
      </c>
      <c r="B72" s="18"/>
      <c r="C72" s="18" t="s">
        <v>21</v>
      </c>
      <c r="D72" s="17">
        <v>1</v>
      </c>
      <c r="E72" s="18" t="s">
        <v>169</v>
      </c>
      <c r="F72" s="18" t="s">
        <v>170</v>
      </c>
      <c r="G72" s="18">
        <v>59.667</v>
      </c>
      <c r="H72" s="21">
        <v>82.5</v>
      </c>
      <c r="I72" s="16">
        <f t="shared" si="2"/>
        <v>73.3668</v>
      </c>
      <c r="J72" s="17" t="s">
        <v>18</v>
      </c>
    </row>
    <row r="73" ht="27" customHeight="1" spans="1:10">
      <c r="A73" s="12">
        <v>71</v>
      </c>
      <c r="B73" s="18"/>
      <c r="C73" s="18"/>
      <c r="D73" s="17"/>
      <c r="E73" s="18" t="s">
        <v>171</v>
      </c>
      <c r="F73" s="18" t="s">
        <v>172</v>
      </c>
      <c r="G73" s="18">
        <v>59.667</v>
      </c>
      <c r="H73" s="21">
        <v>82.44</v>
      </c>
      <c r="I73" s="16">
        <f t="shared" si="2"/>
        <v>73.3308</v>
      </c>
      <c r="J73" s="17" t="s">
        <v>18</v>
      </c>
    </row>
    <row r="74" ht="27" customHeight="1" spans="1:10">
      <c r="A74" s="12">
        <v>72</v>
      </c>
      <c r="B74" s="18"/>
      <c r="C74" s="18"/>
      <c r="D74" s="17"/>
      <c r="E74" s="18" t="s">
        <v>173</v>
      </c>
      <c r="F74" s="18" t="s">
        <v>174</v>
      </c>
      <c r="G74" s="18">
        <v>59.333</v>
      </c>
      <c r="H74" s="21">
        <v>84.08</v>
      </c>
      <c r="I74" s="16">
        <f t="shared" si="2"/>
        <v>74.1812</v>
      </c>
      <c r="J74" s="17" t="s">
        <v>15</v>
      </c>
    </row>
    <row r="75" ht="27" customHeight="1" spans="1:10">
      <c r="A75" s="12">
        <v>73</v>
      </c>
      <c r="B75" s="18"/>
      <c r="C75" s="18" t="s">
        <v>175</v>
      </c>
      <c r="D75" s="17">
        <v>1</v>
      </c>
      <c r="E75" s="18" t="s">
        <v>176</v>
      </c>
      <c r="F75" s="18" t="s">
        <v>177</v>
      </c>
      <c r="G75" s="18">
        <v>50.333</v>
      </c>
      <c r="H75" s="21">
        <v>78.68</v>
      </c>
      <c r="I75" s="16">
        <f t="shared" si="2"/>
        <v>67.3412</v>
      </c>
      <c r="J75" s="17" t="s">
        <v>15</v>
      </c>
    </row>
    <row r="76" ht="27" customHeight="1" spans="1:10">
      <c r="A76" s="12">
        <v>74</v>
      </c>
      <c r="B76" s="18"/>
      <c r="C76" s="18" t="s">
        <v>178</v>
      </c>
      <c r="D76" s="17">
        <v>1</v>
      </c>
      <c r="E76" s="18" t="s">
        <v>179</v>
      </c>
      <c r="F76" s="18" t="s">
        <v>180</v>
      </c>
      <c r="G76" s="18">
        <v>61.5</v>
      </c>
      <c r="H76" s="21">
        <v>78.02</v>
      </c>
      <c r="I76" s="16">
        <f t="shared" ref="I76:I107" si="3">SUM(G76*0.4+H76*0.6)</f>
        <v>71.412</v>
      </c>
      <c r="J76" s="17" t="s">
        <v>18</v>
      </c>
    </row>
    <row r="77" ht="27" customHeight="1" spans="1:10">
      <c r="A77" s="12">
        <v>75</v>
      </c>
      <c r="B77" s="18"/>
      <c r="C77" s="18"/>
      <c r="D77" s="17"/>
      <c r="E77" s="18" t="s">
        <v>181</v>
      </c>
      <c r="F77" s="18" t="s">
        <v>182</v>
      </c>
      <c r="G77" s="18">
        <v>58.5</v>
      </c>
      <c r="H77" s="21">
        <v>85.54</v>
      </c>
      <c r="I77" s="16">
        <f t="shared" si="3"/>
        <v>74.724</v>
      </c>
      <c r="J77" s="17" t="s">
        <v>15</v>
      </c>
    </row>
    <row r="78" ht="27" customHeight="1" spans="1:10">
      <c r="A78" s="12">
        <v>76</v>
      </c>
      <c r="B78" s="18"/>
      <c r="C78" s="18"/>
      <c r="D78" s="17"/>
      <c r="E78" s="18" t="s">
        <v>183</v>
      </c>
      <c r="F78" s="18" t="s">
        <v>184</v>
      </c>
      <c r="G78" s="18">
        <v>53.167</v>
      </c>
      <c r="H78" s="21">
        <v>80.98</v>
      </c>
      <c r="I78" s="16">
        <f t="shared" si="3"/>
        <v>69.8548</v>
      </c>
      <c r="J78" s="17" t="s">
        <v>18</v>
      </c>
    </row>
    <row r="79" ht="27" customHeight="1" spans="1:10">
      <c r="A79" s="12">
        <v>77</v>
      </c>
      <c r="B79" s="18"/>
      <c r="C79" s="18" t="s">
        <v>185</v>
      </c>
      <c r="D79" s="17">
        <v>1</v>
      </c>
      <c r="E79" s="18" t="s">
        <v>186</v>
      </c>
      <c r="F79" s="18" t="s">
        <v>187</v>
      </c>
      <c r="G79" s="18">
        <v>55.5</v>
      </c>
      <c r="H79" s="21" t="s">
        <v>28</v>
      </c>
      <c r="I79" s="16">
        <f>SUM(G79*0.4)</f>
        <v>22.2</v>
      </c>
      <c r="J79" s="17" t="s">
        <v>18</v>
      </c>
    </row>
    <row r="80" ht="27" customHeight="1" spans="1:10">
      <c r="A80" s="12">
        <v>78</v>
      </c>
      <c r="B80" s="18"/>
      <c r="C80" s="18"/>
      <c r="D80" s="17"/>
      <c r="E80" s="18" t="s">
        <v>188</v>
      </c>
      <c r="F80" s="18" t="s">
        <v>189</v>
      </c>
      <c r="G80" s="18">
        <v>52.333</v>
      </c>
      <c r="H80" s="21">
        <v>83.5</v>
      </c>
      <c r="I80" s="16">
        <f t="shared" si="3"/>
        <v>71.0332</v>
      </c>
      <c r="J80" s="17" t="s">
        <v>15</v>
      </c>
    </row>
    <row r="81" ht="27" customHeight="1" spans="1:10">
      <c r="A81" s="12">
        <v>79</v>
      </c>
      <c r="B81" s="18"/>
      <c r="C81" s="18"/>
      <c r="D81" s="17"/>
      <c r="E81" s="18" t="s">
        <v>190</v>
      </c>
      <c r="F81" s="18" t="s">
        <v>191</v>
      </c>
      <c r="G81" s="18">
        <v>49.833</v>
      </c>
      <c r="H81" s="21">
        <v>81.24</v>
      </c>
      <c r="I81" s="16">
        <f t="shared" si="3"/>
        <v>68.6772</v>
      </c>
      <c r="J81" s="17" t="s">
        <v>18</v>
      </c>
    </row>
    <row r="82" ht="27" customHeight="1" spans="1:10">
      <c r="A82" s="12">
        <v>80</v>
      </c>
      <c r="B82" s="18" t="s">
        <v>192</v>
      </c>
      <c r="C82" s="18" t="s">
        <v>12</v>
      </c>
      <c r="D82" s="17">
        <v>1</v>
      </c>
      <c r="E82" s="18" t="s">
        <v>193</v>
      </c>
      <c r="F82" s="18" t="s">
        <v>194</v>
      </c>
      <c r="G82" s="18">
        <v>58.5</v>
      </c>
      <c r="H82" s="21">
        <v>84.64</v>
      </c>
      <c r="I82" s="16">
        <f t="shared" si="3"/>
        <v>74.184</v>
      </c>
      <c r="J82" s="17" t="s">
        <v>15</v>
      </c>
    </row>
    <row r="83" ht="27" customHeight="1" spans="1:10">
      <c r="A83" s="12">
        <v>81</v>
      </c>
      <c r="B83" s="18"/>
      <c r="C83" s="18"/>
      <c r="D83" s="17"/>
      <c r="E83" s="18" t="s">
        <v>195</v>
      </c>
      <c r="F83" s="18" t="s">
        <v>196</v>
      </c>
      <c r="G83" s="18">
        <v>54.333</v>
      </c>
      <c r="H83" s="21">
        <v>84.64</v>
      </c>
      <c r="I83" s="16">
        <f t="shared" si="3"/>
        <v>72.5172</v>
      </c>
      <c r="J83" s="17" t="s">
        <v>18</v>
      </c>
    </row>
    <row r="84" ht="27" customHeight="1" spans="1:10">
      <c r="A84" s="12">
        <v>82</v>
      </c>
      <c r="B84" s="18"/>
      <c r="C84" s="18"/>
      <c r="D84" s="17"/>
      <c r="E84" s="18" t="s">
        <v>197</v>
      </c>
      <c r="F84" s="18" t="s">
        <v>198</v>
      </c>
      <c r="G84" s="18">
        <v>52.667</v>
      </c>
      <c r="H84" s="21">
        <v>78.88</v>
      </c>
      <c r="I84" s="16">
        <f t="shared" si="3"/>
        <v>68.3948</v>
      </c>
      <c r="J84" s="17" t="s">
        <v>18</v>
      </c>
    </row>
    <row r="85" ht="27" customHeight="1" spans="1:10">
      <c r="A85" s="12">
        <v>83</v>
      </c>
      <c r="B85" s="18"/>
      <c r="C85" s="18" t="s">
        <v>21</v>
      </c>
      <c r="D85" s="17">
        <v>1</v>
      </c>
      <c r="E85" s="18" t="s">
        <v>199</v>
      </c>
      <c r="F85" s="18" t="s">
        <v>200</v>
      </c>
      <c r="G85" s="18">
        <v>57.333</v>
      </c>
      <c r="H85" s="21">
        <v>82.6</v>
      </c>
      <c r="I85" s="16">
        <f t="shared" si="3"/>
        <v>72.4932</v>
      </c>
      <c r="J85" s="17" t="s">
        <v>15</v>
      </c>
    </row>
    <row r="86" ht="27" customHeight="1" spans="1:10">
      <c r="A86" s="12">
        <v>84</v>
      </c>
      <c r="B86" s="18"/>
      <c r="C86" s="18"/>
      <c r="D86" s="17"/>
      <c r="E86" s="18" t="s">
        <v>201</v>
      </c>
      <c r="F86" s="18" t="s">
        <v>202</v>
      </c>
      <c r="G86" s="18">
        <v>50.833</v>
      </c>
      <c r="H86" s="21">
        <v>81.2</v>
      </c>
      <c r="I86" s="16">
        <f t="shared" si="3"/>
        <v>69.0532</v>
      </c>
      <c r="J86" s="17" t="s">
        <v>18</v>
      </c>
    </row>
    <row r="87" ht="27" customHeight="1" spans="1:10">
      <c r="A87" s="12">
        <v>85</v>
      </c>
      <c r="B87" s="18"/>
      <c r="C87" s="18"/>
      <c r="D87" s="17"/>
      <c r="E87" s="18" t="s">
        <v>203</v>
      </c>
      <c r="F87" s="18" t="s">
        <v>204</v>
      </c>
      <c r="G87" s="18">
        <v>49</v>
      </c>
      <c r="H87" s="21">
        <v>83.18</v>
      </c>
      <c r="I87" s="16">
        <f t="shared" si="3"/>
        <v>69.508</v>
      </c>
      <c r="J87" s="17" t="s">
        <v>18</v>
      </c>
    </row>
    <row r="88" ht="27" customHeight="1" spans="1:10">
      <c r="A88" s="12">
        <v>86</v>
      </c>
      <c r="B88" s="18"/>
      <c r="C88" s="18" t="s">
        <v>29</v>
      </c>
      <c r="D88" s="17">
        <v>1</v>
      </c>
      <c r="E88" s="18" t="s">
        <v>205</v>
      </c>
      <c r="F88" s="18" t="s">
        <v>206</v>
      </c>
      <c r="G88" s="18">
        <v>58.5</v>
      </c>
      <c r="H88" s="21">
        <v>82</v>
      </c>
      <c r="I88" s="16">
        <f t="shared" si="3"/>
        <v>72.6</v>
      </c>
      <c r="J88" s="17" t="s">
        <v>15</v>
      </c>
    </row>
    <row r="89" ht="27" customHeight="1" spans="1:10">
      <c r="A89" s="12">
        <v>87</v>
      </c>
      <c r="B89" s="18"/>
      <c r="C89" s="18"/>
      <c r="D89" s="17"/>
      <c r="E89" s="18" t="s">
        <v>207</v>
      </c>
      <c r="F89" s="18" t="s">
        <v>208</v>
      </c>
      <c r="G89" s="18">
        <v>51.167</v>
      </c>
      <c r="H89" s="21">
        <v>83.42</v>
      </c>
      <c r="I89" s="16">
        <f t="shared" si="3"/>
        <v>70.5188</v>
      </c>
      <c r="J89" s="17" t="s">
        <v>18</v>
      </c>
    </row>
    <row r="90" ht="27" customHeight="1" spans="1:10">
      <c r="A90" s="12">
        <v>88</v>
      </c>
      <c r="B90" s="18"/>
      <c r="C90" s="18"/>
      <c r="D90" s="17"/>
      <c r="E90" s="18" t="s">
        <v>209</v>
      </c>
      <c r="F90" s="18" t="s">
        <v>210</v>
      </c>
      <c r="G90" s="18">
        <v>45.333</v>
      </c>
      <c r="H90" s="21">
        <v>82.48</v>
      </c>
      <c r="I90" s="16">
        <f t="shared" si="3"/>
        <v>67.6212</v>
      </c>
      <c r="J90" s="17" t="s">
        <v>18</v>
      </c>
    </row>
    <row r="91" ht="27" customHeight="1" spans="1:10">
      <c r="A91" s="12">
        <v>89</v>
      </c>
      <c r="B91" s="18"/>
      <c r="C91" s="18" t="s">
        <v>80</v>
      </c>
      <c r="D91" s="17">
        <v>2</v>
      </c>
      <c r="E91" s="18" t="s">
        <v>211</v>
      </c>
      <c r="F91" s="18" t="s">
        <v>212</v>
      </c>
      <c r="G91" s="18">
        <v>63.5</v>
      </c>
      <c r="H91" s="21">
        <v>77.7</v>
      </c>
      <c r="I91" s="16">
        <f t="shared" si="3"/>
        <v>72.02</v>
      </c>
      <c r="J91" s="17" t="s">
        <v>15</v>
      </c>
    </row>
    <row r="92" ht="27" customHeight="1" spans="1:10">
      <c r="A92" s="12">
        <v>90</v>
      </c>
      <c r="B92" s="18"/>
      <c r="C92" s="18"/>
      <c r="D92" s="17"/>
      <c r="E92" s="18" t="s">
        <v>213</v>
      </c>
      <c r="F92" s="18" t="s">
        <v>214</v>
      </c>
      <c r="G92" s="18">
        <v>55</v>
      </c>
      <c r="H92" s="21">
        <v>79.82</v>
      </c>
      <c r="I92" s="16">
        <f t="shared" si="3"/>
        <v>69.892</v>
      </c>
      <c r="J92" s="17" t="s">
        <v>18</v>
      </c>
    </row>
    <row r="93" ht="27" customHeight="1" spans="1:10">
      <c r="A93" s="12">
        <v>91</v>
      </c>
      <c r="B93" s="18"/>
      <c r="C93" s="18"/>
      <c r="D93" s="17"/>
      <c r="E93" s="18" t="s">
        <v>215</v>
      </c>
      <c r="F93" s="18" t="s">
        <v>216</v>
      </c>
      <c r="G93" s="18">
        <v>54.167</v>
      </c>
      <c r="H93" s="21">
        <v>82.3</v>
      </c>
      <c r="I93" s="16">
        <f t="shared" si="3"/>
        <v>71.0468</v>
      </c>
      <c r="J93" s="17" t="s">
        <v>15</v>
      </c>
    </row>
    <row r="94" ht="27" customHeight="1" spans="1:10">
      <c r="A94" s="12">
        <v>92</v>
      </c>
      <c r="B94" s="18"/>
      <c r="C94" s="18"/>
      <c r="D94" s="17"/>
      <c r="E94" s="18" t="s">
        <v>217</v>
      </c>
      <c r="F94" s="18" t="s">
        <v>218</v>
      </c>
      <c r="G94" s="18">
        <v>53.167</v>
      </c>
      <c r="H94" s="21">
        <v>78.44</v>
      </c>
      <c r="I94" s="16">
        <f t="shared" si="3"/>
        <v>68.3308</v>
      </c>
      <c r="J94" s="17" t="s">
        <v>18</v>
      </c>
    </row>
    <row r="95" ht="27" customHeight="1" spans="1:10">
      <c r="A95" s="12">
        <v>93</v>
      </c>
      <c r="B95" s="18"/>
      <c r="C95" s="18"/>
      <c r="D95" s="17"/>
      <c r="E95" s="18" t="s">
        <v>219</v>
      </c>
      <c r="F95" s="18" t="s">
        <v>220</v>
      </c>
      <c r="G95" s="18">
        <v>49.167</v>
      </c>
      <c r="H95" s="21">
        <v>79.2</v>
      </c>
      <c r="I95" s="16">
        <f t="shared" si="3"/>
        <v>67.1868</v>
      </c>
      <c r="J95" s="17" t="s">
        <v>18</v>
      </c>
    </row>
    <row r="96" ht="27" customHeight="1" spans="1:10">
      <c r="A96" s="12">
        <v>94</v>
      </c>
      <c r="B96" s="18"/>
      <c r="C96" s="18"/>
      <c r="D96" s="17"/>
      <c r="E96" s="18" t="s">
        <v>221</v>
      </c>
      <c r="F96" s="18" t="s">
        <v>222</v>
      </c>
      <c r="G96" s="18">
        <v>48.833</v>
      </c>
      <c r="H96" s="21">
        <v>84.64</v>
      </c>
      <c r="I96" s="16">
        <f t="shared" si="3"/>
        <v>70.3172</v>
      </c>
      <c r="J96" s="17" t="s">
        <v>18</v>
      </c>
    </row>
    <row r="97" ht="27" customHeight="1" spans="1:10">
      <c r="A97" s="12">
        <v>95</v>
      </c>
      <c r="B97" s="18"/>
      <c r="C97" s="18" t="s">
        <v>85</v>
      </c>
      <c r="D97" s="17">
        <v>1</v>
      </c>
      <c r="E97" s="18" t="s">
        <v>223</v>
      </c>
      <c r="F97" s="18" t="s">
        <v>224</v>
      </c>
      <c r="G97" s="18">
        <v>54.5</v>
      </c>
      <c r="H97" s="21">
        <v>82.4</v>
      </c>
      <c r="I97" s="16">
        <f t="shared" si="3"/>
        <v>71.24</v>
      </c>
      <c r="J97" s="17" t="s">
        <v>15</v>
      </c>
    </row>
    <row r="98" ht="27" customHeight="1" spans="1:10">
      <c r="A98" s="12">
        <v>96</v>
      </c>
      <c r="B98" s="18"/>
      <c r="C98" s="18"/>
      <c r="D98" s="17"/>
      <c r="E98" s="18" t="s">
        <v>225</v>
      </c>
      <c r="F98" s="18" t="s">
        <v>226</v>
      </c>
      <c r="G98" s="18">
        <v>54.333</v>
      </c>
      <c r="H98" s="21">
        <v>76.24</v>
      </c>
      <c r="I98" s="16">
        <f t="shared" si="3"/>
        <v>67.4772</v>
      </c>
      <c r="J98" s="17" t="s">
        <v>18</v>
      </c>
    </row>
    <row r="99" ht="27" customHeight="1" spans="1:10">
      <c r="A99" s="12">
        <v>97</v>
      </c>
      <c r="B99" s="18"/>
      <c r="C99" s="18"/>
      <c r="D99" s="17"/>
      <c r="E99" s="18" t="s">
        <v>227</v>
      </c>
      <c r="F99" s="18" t="s">
        <v>228</v>
      </c>
      <c r="G99" s="18">
        <v>54.333</v>
      </c>
      <c r="H99" s="21">
        <v>79.24</v>
      </c>
      <c r="I99" s="16">
        <f t="shared" si="3"/>
        <v>69.2772</v>
      </c>
      <c r="J99" s="17" t="s">
        <v>18</v>
      </c>
    </row>
    <row r="100" ht="27" customHeight="1" spans="1:10">
      <c r="A100" s="12">
        <v>98</v>
      </c>
      <c r="B100" s="18"/>
      <c r="C100" s="18" t="s">
        <v>92</v>
      </c>
      <c r="D100" s="17">
        <v>1</v>
      </c>
      <c r="E100" s="18" t="s">
        <v>229</v>
      </c>
      <c r="F100" s="18" t="s">
        <v>230</v>
      </c>
      <c r="G100" s="18">
        <v>52.5</v>
      </c>
      <c r="H100" s="21">
        <v>80.88</v>
      </c>
      <c r="I100" s="16">
        <f t="shared" si="3"/>
        <v>69.528</v>
      </c>
      <c r="J100" s="17" t="s">
        <v>15</v>
      </c>
    </row>
    <row r="101" ht="27" customHeight="1" spans="1:10">
      <c r="A101" s="12">
        <v>99</v>
      </c>
      <c r="B101" s="18"/>
      <c r="C101" s="18"/>
      <c r="D101" s="17"/>
      <c r="E101" s="18" t="s">
        <v>231</v>
      </c>
      <c r="F101" s="18" t="s">
        <v>232</v>
      </c>
      <c r="G101" s="18">
        <v>51.667</v>
      </c>
      <c r="H101" s="21" t="s">
        <v>28</v>
      </c>
      <c r="I101" s="16">
        <f>SUM(G101*0.4)</f>
        <v>20.6668</v>
      </c>
      <c r="J101" s="17" t="s">
        <v>18</v>
      </c>
    </row>
    <row r="102" ht="27" customHeight="1" spans="1:10">
      <c r="A102" s="12">
        <v>100</v>
      </c>
      <c r="B102" s="18"/>
      <c r="C102" s="18"/>
      <c r="D102" s="17"/>
      <c r="E102" s="18" t="s">
        <v>233</v>
      </c>
      <c r="F102" s="18" t="s">
        <v>234</v>
      </c>
      <c r="G102" s="18">
        <v>49.5</v>
      </c>
      <c r="H102" s="21" t="s">
        <v>28</v>
      </c>
      <c r="I102" s="16">
        <f>SUM(G102*0.4)</f>
        <v>19.8</v>
      </c>
      <c r="J102" s="17" t="s">
        <v>18</v>
      </c>
    </row>
    <row r="103" ht="27" customHeight="1" spans="1:10">
      <c r="A103" s="12">
        <v>101</v>
      </c>
      <c r="B103" s="18"/>
      <c r="C103" s="18" t="s">
        <v>99</v>
      </c>
      <c r="D103" s="17">
        <v>2</v>
      </c>
      <c r="E103" s="18" t="s">
        <v>235</v>
      </c>
      <c r="F103" s="18" t="s">
        <v>236</v>
      </c>
      <c r="G103" s="18">
        <v>69.833</v>
      </c>
      <c r="H103" s="21">
        <v>79.92</v>
      </c>
      <c r="I103" s="16">
        <f t="shared" si="3"/>
        <v>75.8852</v>
      </c>
      <c r="J103" s="17" t="s">
        <v>18</v>
      </c>
    </row>
    <row r="104" ht="27" customHeight="1" spans="1:10">
      <c r="A104" s="12">
        <v>102</v>
      </c>
      <c r="B104" s="18"/>
      <c r="C104" s="18"/>
      <c r="D104" s="17"/>
      <c r="E104" s="18" t="s">
        <v>237</v>
      </c>
      <c r="F104" s="18" t="s">
        <v>238</v>
      </c>
      <c r="G104" s="18">
        <v>66.667</v>
      </c>
      <c r="H104" s="21">
        <v>84.04</v>
      </c>
      <c r="I104" s="16">
        <f t="shared" si="3"/>
        <v>77.0908</v>
      </c>
      <c r="J104" s="17" t="s">
        <v>15</v>
      </c>
    </row>
    <row r="105" ht="27" customHeight="1" spans="1:10">
      <c r="A105" s="12">
        <v>103</v>
      </c>
      <c r="B105" s="18"/>
      <c r="C105" s="18"/>
      <c r="D105" s="17"/>
      <c r="E105" s="18" t="s">
        <v>239</v>
      </c>
      <c r="F105" s="18" t="s">
        <v>240</v>
      </c>
      <c r="G105" s="18">
        <v>63</v>
      </c>
      <c r="H105" s="21">
        <v>84.86</v>
      </c>
      <c r="I105" s="16">
        <f t="shared" si="3"/>
        <v>76.116</v>
      </c>
      <c r="J105" s="17" t="s">
        <v>15</v>
      </c>
    </row>
    <row r="106" ht="27" customHeight="1" spans="1:10">
      <c r="A106" s="12">
        <v>104</v>
      </c>
      <c r="B106" s="18"/>
      <c r="C106" s="18"/>
      <c r="D106" s="17"/>
      <c r="E106" s="18" t="s">
        <v>241</v>
      </c>
      <c r="F106" s="18" t="s">
        <v>242</v>
      </c>
      <c r="G106" s="18">
        <v>62.333</v>
      </c>
      <c r="H106" s="21">
        <v>80.08</v>
      </c>
      <c r="I106" s="16">
        <f t="shared" si="3"/>
        <v>72.9812</v>
      </c>
      <c r="J106" s="17" t="s">
        <v>18</v>
      </c>
    </row>
    <row r="107" ht="27" customHeight="1" spans="1:10">
      <c r="A107" s="12">
        <v>105</v>
      </c>
      <c r="B107" s="18"/>
      <c r="C107" s="18"/>
      <c r="D107" s="17"/>
      <c r="E107" s="18" t="s">
        <v>243</v>
      </c>
      <c r="F107" s="18" t="s">
        <v>244</v>
      </c>
      <c r="G107" s="18">
        <v>61.5</v>
      </c>
      <c r="H107" s="21">
        <v>77.02</v>
      </c>
      <c r="I107" s="16">
        <f t="shared" si="3"/>
        <v>70.812</v>
      </c>
      <c r="J107" s="17" t="s">
        <v>18</v>
      </c>
    </row>
    <row r="108" ht="27" customHeight="1" spans="1:10">
      <c r="A108" s="12">
        <v>106</v>
      </c>
      <c r="B108" s="18"/>
      <c r="C108" s="18"/>
      <c r="D108" s="17"/>
      <c r="E108" s="18" t="s">
        <v>245</v>
      </c>
      <c r="F108" s="18" t="s">
        <v>246</v>
      </c>
      <c r="G108" s="18">
        <v>61.333</v>
      </c>
      <c r="H108" s="21">
        <v>85.46</v>
      </c>
      <c r="I108" s="16">
        <f t="shared" ref="I108:I139" si="4">SUM(G108*0.4+H108*0.6)</f>
        <v>75.8092</v>
      </c>
      <c r="J108" s="17" t="s">
        <v>18</v>
      </c>
    </row>
    <row r="109" ht="27" customHeight="1" spans="1:10">
      <c r="A109" s="12">
        <v>107</v>
      </c>
      <c r="B109" s="18"/>
      <c r="C109" s="18" t="s">
        <v>43</v>
      </c>
      <c r="D109" s="17">
        <v>1</v>
      </c>
      <c r="E109" s="18" t="s">
        <v>247</v>
      </c>
      <c r="F109" s="18" t="s">
        <v>248</v>
      </c>
      <c r="G109" s="18">
        <v>59.833</v>
      </c>
      <c r="H109" s="21">
        <v>81.68</v>
      </c>
      <c r="I109" s="16">
        <f t="shared" si="4"/>
        <v>72.9412</v>
      </c>
      <c r="J109" s="17" t="s">
        <v>18</v>
      </c>
    </row>
    <row r="110" ht="27" customHeight="1" spans="1:10">
      <c r="A110" s="12">
        <v>108</v>
      </c>
      <c r="B110" s="18"/>
      <c r="C110" s="18"/>
      <c r="D110" s="17"/>
      <c r="E110" s="18" t="s">
        <v>249</v>
      </c>
      <c r="F110" s="18" t="s">
        <v>250</v>
      </c>
      <c r="G110" s="18">
        <v>58.333</v>
      </c>
      <c r="H110" s="21">
        <v>83.94</v>
      </c>
      <c r="I110" s="16">
        <f t="shared" si="4"/>
        <v>73.6972</v>
      </c>
      <c r="J110" s="17" t="s">
        <v>15</v>
      </c>
    </row>
    <row r="111" ht="27" customHeight="1" spans="1:10">
      <c r="A111" s="12">
        <v>109</v>
      </c>
      <c r="B111" s="18"/>
      <c r="C111" s="18"/>
      <c r="D111" s="17"/>
      <c r="E111" s="18" t="s">
        <v>251</v>
      </c>
      <c r="F111" s="18" t="s">
        <v>252</v>
      </c>
      <c r="G111" s="18">
        <v>55.333</v>
      </c>
      <c r="H111" s="21">
        <v>80.92</v>
      </c>
      <c r="I111" s="16">
        <f t="shared" si="4"/>
        <v>70.6852</v>
      </c>
      <c r="J111" s="17" t="s">
        <v>18</v>
      </c>
    </row>
    <row r="112" ht="27" customHeight="1" spans="1:10">
      <c r="A112" s="12">
        <v>110</v>
      </c>
      <c r="B112" s="18"/>
      <c r="C112" s="18" t="s">
        <v>253</v>
      </c>
      <c r="D112" s="17">
        <v>1</v>
      </c>
      <c r="E112" s="18" t="s">
        <v>254</v>
      </c>
      <c r="F112" s="18" t="s">
        <v>255</v>
      </c>
      <c r="G112" s="18">
        <v>60.333</v>
      </c>
      <c r="H112" s="21">
        <v>79.5</v>
      </c>
      <c r="I112" s="16">
        <f t="shared" si="4"/>
        <v>71.8332</v>
      </c>
      <c r="J112" s="17" t="s">
        <v>18</v>
      </c>
    </row>
    <row r="113" ht="27" customHeight="1" spans="1:10">
      <c r="A113" s="12">
        <v>111</v>
      </c>
      <c r="B113" s="18"/>
      <c r="C113" s="18"/>
      <c r="D113" s="17"/>
      <c r="E113" s="18" t="s">
        <v>256</v>
      </c>
      <c r="F113" s="18" t="s">
        <v>257</v>
      </c>
      <c r="G113" s="18">
        <v>60.167</v>
      </c>
      <c r="H113" s="21">
        <v>84.6</v>
      </c>
      <c r="I113" s="16">
        <f t="shared" si="4"/>
        <v>74.8268</v>
      </c>
      <c r="J113" s="17" t="s">
        <v>15</v>
      </c>
    </row>
    <row r="114" ht="27" customHeight="1" spans="1:10">
      <c r="A114" s="12">
        <v>112</v>
      </c>
      <c r="B114" s="18"/>
      <c r="C114" s="18"/>
      <c r="D114" s="17"/>
      <c r="E114" s="18" t="s">
        <v>258</v>
      </c>
      <c r="F114" s="18" t="s">
        <v>259</v>
      </c>
      <c r="G114" s="18">
        <v>58.667</v>
      </c>
      <c r="H114" s="21">
        <v>81.1</v>
      </c>
      <c r="I114" s="16">
        <f t="shared" si="4"/>
        <v>72.1268</v>
      </c>
      <c r="J114" s="17" t="s">
        <v>18</v>
      </c>
    </row>
    <row r="115" ht="27" customHeight="1" spans="1:10">
      <c r="A115" s="12">
        <v>113</v>
      </c>
      <c r="B115" s="18"/>
      <c r="C115" s="18" t="s">
        <v>260</v>
      </c>
      <c r="D115" s="17">
        <v>1</v>
      </c>
      <c r="E115" s="18" t="s">
        <v>261</v>
      </c>
      <c r="F115" s="18" t="s">
        <v>262</v>
      </c>
      <c r="G115" s="18">
        <v>46.667</v>
      </c>
      <c r="H115" s="21">
        <v>81.62</v>
      </c>
      <c r="I115" s="16">
        <f t="shared" si="4"/>
        <v>67.6388</v>
      </c>
      <c r="J115" s="17" t="s">
        <v>15</v>
      </c>
    </row>
    <row r="116" ht="27" customHeight="1" spans="1:10">
      <c r="A116" s="12">
        <v>114</v>
      </c>
      <c r="B116" s="18"/>
      <c r="C116" s="18" t="s">
        <v>263</v>
      </c>
      <c r="D116" s="17">
        <v>1</v>
      </c>
      <c r="E116" s="18" t="s">
        <v>264</v>
      </c>
      <c r="F116" s="18" t="s">
        <v>265</v>
      </c>
      <c r="G116" s="18">
        <v>61.333</v>
      </c>
      <c r="H116" s="21">
        <v>77.3</v>
      </c>
      <c r="I116" s="16">
        <f t="shared" si="4"/>
        <v>70.9132</v>
      </c>
      <c r="J116" s="17" t="s">
        <v>18</v>
      </c>
    </row>
    <row r="117" ht="27" customHeight="1" spans="1:10">
      <c r="A117" s="12">
        <v>115</v>
      </c>
      <c r="B117" s="18"/>
      <c r="C117" s="18"/>
      <c r="D117" s="17"/>
      <c r="E117" s="18" t="s">
        <v>266</v>
      </c>
      <c r="F117" s="18" t="s">
        <v>267</v>
      </c>
      <c r="G117" s="18">
        <v>59.667</v>
      </c>
      <c r="H117" s="21">
        <v>80.5</v>
      </c>
      <c r="I117" s="16">
        <f t="shared" si="4"/>
        <v>72.1668</v>
      </c>
      <c r="J117" s="17" t="s">
        <v>18</v>
      </c>
    </row>
    <row r="118" ht="27" customHeight="1" spans="1:10">
      <c r="A118" s="12">
        <v>116</v>
      </c>
      <c r="B118" s="18"/>
      <c r="C118" s="18"/>
      <c r="D118" s="17"/>
      <c r="E118" s="18" t="s">
        <v>268</v>
      </c>
      <c r="F118" s="18" t="s">
        <v>269</v>
      </c>
      <c r="G118" s="18">
        <v>57.833</v>
      </c>
      <c r="H118" s="21">
        <v>84.58</v>
      </c>
      <c r="I118" s="16">
        <f t="shared" si="4"/>
        <v>73.8812</v>
      </c>
      <c r="J118" s="17" t="s">
        <v>15</v>
      </c>
    </row>
    <row r="119" ht="27" customHeight="1" spans="1:10">
      <c r="A119" s="12">
        <v>117</v>
      </c>
      <c r="B119" s="18"/>
      <c r="C119" s="18"/>
      <c r="D119" s="17"/>
      <c r="E119" s="18" t="s">
        <v>270</v>
      </c>
      <c r="F119" s="18" t="s">
        <v>271</v>
      </c>
      <c r="G119" s="18">
        <v>57.833</v>
      </c>
      <c r="H119" s="21">
        <v>79.9</v>
      </c>
      <c r="I119" s="16">
        <f t="shared" si="4"/>
        <v>71.0732</v>
      </c>
      <c r="J119" s="17" t="s">
        <v>18</v>
      </c>
    </row>
    <row r="120" ht="27" customHeight="1" spans="1:10">
      <c r="A120" s="12">
        <v>118</v>
      </c>
      <c r="B120" s="18"/>
      <c r="C120" s="18" t="s">
        <v>272</v>
      </c>
      <c r="D120" s="17">
        <v>1</v>
      </c>
      <c r="E120" s="18" t="s">
        <v>273</v>
      </c>
      <c r="F120" s="18" t="s">
        <v>274</v>
      </c>
      <c r="G120" s="18">
        <v>61.667</v>
      </c>
      <c r="H120" s="21" t="s">
        <v>28</v>
      </c>
      <c r="I120" s="16">
        <f>SUM(G120*0.4)</f>
        <v>24.6668</v>
      </c>
      <c r="J120" s="17" t="s">
        <v>18</v>
      </c>
    </row>
    <row r="121" ht="27" customHeight="1" spans="1:10">
      <c r="A121" s="12">
        <v>119</v>
      </c>
      <c r="B121" s="18"/>
      <c r="C121" s="18"/>
      <c r="D121" s="17"/>
      <c r="E121" s="18" t="s">
        <v>275</v>
      </c>
      <c r="F121" s="18" t="s">
        <v>276</v>
      </c>
      <c r="G121" s="18">
        <v>55</v>
      </c>
      <c r="H121" s="21">
        <v>83.34</v>
      </c>
      <c r="I121" s="16">
        <f t="shared" si="4"/>
        <v>72.004</v>
      </c>
      <c r="J121" s="17" t="s">
        <v>15</v>
      </c>
    </row>
    <row r="122" ht="27" customHeight="1" spans="1:10">
      <c r="A122" s="12">
        <v>120</v>
      </c>
      <c r="B122" s="18"/>
      <c r="C122" s="18"/>
      <c r="D122" s="17"/>
      <c r="E122" s="18" t="s">
        <v>277</v>
      </c>
      <c r="F122" s="18" t="s">
        <v>278</v>
      </c>
      <c r="G122" s="18">
        <v>54.167</v>
      </c>
      <c r="H122" s="21">
        <v>79.8</v>
      </c>
      <c r="I122" s="16">
        <f t="shared" si="4"/>
        <v>69.5468</v>
      </c>
      <c r="J122" s="17" t="s">
        <v>18</v>
      </c>
    </row>
    <row r="123" ht="27" customHeight="1" spans="1:10">
      <c r="A123" s="12">
        <v>121</v>
      </c>
      <c r="B123" s="18"/>
      <c r="C123" s="18" t="s">
        <v>279</v>
      </c>
      <c r="D123" s="17">
        <v>1</v>
      </c>
      <c r="E123" s="18" t="s">
        <v>280</v>
      </c>
      <c r="F123" s="18" t="s">
        <v>281</v>
      </c>
      <c r="G123" s="18">
        <v>60.333</v>
      </c>
      <c r="H123" s="21">
        <v>82.8</v>
      </c>
      <c r="I123" s="16">
        <f t="shared" si="4"/>
        <v>73.8132</v>
      </c>
      <c r="J123" s="17" t="s">
        <v>18</v>
      </c>
    </row>
    <row r="124" ht="27" customHeight="1" spans="1:10">
      <c r="A124" s="12">
        <v>122</v>
      </c>
      <c r="B124" s="18"/>
      <c r="C124" s="18"/>
      <c r="D124" s="17"/>
      <c r="E124" s="18" t="s">
        <v>282</v>
      </c>
      <c r="F124" s="18" t="s">
        <v>283</v>
      </c>
      <c r="G124" s="18">
        <v>59.167</v>
      </c>
      <c r="H124" s="21">
        <v>85</v>
      </c>
      <c r="I124" s="16">
        <f t="shared" si="4"/>
        <v>74.6668</v>
      </c>
      <c r="J124" s="17" t="s">
        <v>15</v>
      </c>
    </row>
    <row r="125" ht="27" customHeight="1" spans="1:10">
      <c r="A125" s="12">
        <v>123</v>
      </c>
      <c r="B125" s="18"/>
      <c r="C125" s="18"/>
      <c r="D125" s="17"/>
      <c r="E125" s="18" t="s">
        <v>284</v>
      </c>
      <c r="F125" s="18" t="s">
        <v>285</v>
      </c>
      <c r="G125" s="18">
        <v>55.833</v>
      </c>
      <c r="H125" s="21">
        <v>83.7</v>
      </c>
      <c r="I125" s="16">
        <f t="shared" si="4"/>
        <v>72.5532</v>
      </c>
      <c r="J125" s="17" t="s">
        <v>18</v>
      </c>
    </row>
    <row r="126" ht="27" customHeight="1" spans="1:10">
      <c r="A126" s="12">
        <v>124</v>
      </c>
      <c r="B126" s="18" t="s">
        <v>286</v>
      </c>
      <c r="C126" s="18" t="s">
        <v>287</v>
      </c>
      <c r="D126" s="17">
        <v>1</v>
      </c>
      <c r="E126" s="18" t="s">
        <v>288</v>
      </c>
      <c r="F126" s="18" t="s">
        <v>289</v>
      </c>
      <c r="G126" s="18">
        <v>40.5</v>
      </c>
      <c r="H126" s="21">
        <v>77.9</v>
      </c>
      <c r="I126" s="16">
        <f t="shared" si="4"/>
        <v>62.94</v>
      </c>
      <c r="J126" s="17" t="s">
        <v>15</v>
      </c>
    </row>
    <row r="127" ht="27" customHeight="1" spans="1:10">
      <c r="A127" s="12">
        <v>125</v>
      </c>
      <c r="B127" s="18" t="s">
        <v>290</v>
      </c>
      <c r="C127" s="18" t="s">
        <v>291</v>
      </c>
      <c r="D127" s="17">
        <v>1</v>
      </c>
      <c r="E127" s="18" t="s">
        <v>292</v>
      </c>
      <c r="F127" s="18" t="s">
        <v>293</v>
      </c>
      <c r="G127" s="18">
        <v>54.833</v>
      </c>
      <c r="H127" s="21">
        <v>83.3</v>
      </c>
      <c r="I127" s="16">
        <f t="shared" si="4"/>
        <v>71.9132</v>
      </c>
      <c r="J127" s="17" t="s">
        <v>15</v>
      </c>
    </row>
    <row r="128" ht="27" customHeight="1" spans="1:10">
      <c r="A128" s="12">
        <v>126</v>
      </c>
      <c r="B128" s="18"/>
      <c r="C128" s="18"/>
      <c r="D128" s="17"/>
      <c r="E128" s="18" t="s">
        <v>294</v>
      </c>
      <c r="F128" s="18" t="s">
        <v>295</v>
      </c>
      <c r="G128" s="18">
        <v>54.5</v>
      </c>
      <c r="H128" s="21">
        <v>80.9</v>
      </c>
      <c r="I128" s="16">
        <f t="shared" si="4"/>
        <v>70.34</v>
      </c>
      <c r="J128" s="17" t="s">
        <v>18</v>
      </c>
    </row>
    <row r="129" ht="27" customHeight="1" spans="1:10">
      <c r="A129" s="12">
        <v>127</v>
      </c>
      <c r="B129" s="18"/>
      <c r="C129" s="18"/>
      <c r="D129" s="17"/>
      <c r="E129" s="18" t="s">
        <v>296</v>
      </c>
      <c r="F129" s="18" t="s">
        <v>297</v>
      </c>
      <c r="G129" s="18">
        <v>49.167</v>
      </c>
      <c r="H129" s="21">
        <v>81.2</v>
      </c>
      <c r="I129" s="16">
        <f t="shared" si="4"/>
        <v>68.3868</v>
      </c>
      <c r="J129" s="17" t="s">
        <v>18</v>
      </c>
    </row>
    <row r="130" ht="27" customHeight="1" spans="1:10">
      <c r="A130" s="12">
        <v>128</v>
      </c>
      <c r="B130" s="18"/>
      <c r="C130" s="18" t="s">
        <v>298</v>
      </c>
      <c r="D130" s="17">
        <v>1</v>
      </c>
      <c r="E130" s="18" t="s">
        <v>299</v>
      </c>
      <c r="F130" s="18" t="s">
        <v>300</v>
      </c>
      <c r="G130" s="18">
        <v>58.167</v>
      </c>
      <c r="H130" s="21">
        <v>78.3</v>
      </c>
      <c r="I130" s="16">
        <f t="shared" si="4"/>
        <v>70.2468</v>
      </c>
      <c r="J130" s="17" t="s">
        <v>18</v>
      </c>
    </row>
    <row r="131" ht="27" customHeight="1" spans="1:10">
      <c r="A131" s="12">
        <v>129</v>
      </c>
      <c r="B131" s="18"/>
      <c r="C131" s="18"/>
      <c r="D131" s="17"/>
      <c r="E131" s="18" t="s">
        <v>301</v>
      </c>
      <c r="F131" s="18" t="s">
        <v>302</v>
      </c>
      <c r="G131" s="18">
        <v>57.833</v>
      </c>
      <c r="H131" s="21">
        <v>83.1</v>
      </c>
      <c r="I131" s="16">
        <f t="shared" si="4"/>
        <v>72.9932</v>
      </c>
      <c r="J131" s="17" t="s">
        <v>15</v>
      </c>
    </row>
    <row r="132" ht="27" customHeight="1" spans="1:10">
      <c r="A132" s="12">
        <v>130</v>
      </c>
      <c r="B132" s="18"/>
      <c r="C132" s="18"/>
      <c r="D132" s="17"/>
      <c r="E132" s="18" t="s">
        <v>303</v>
      </c>
      <c r="F132" s="18" t="s">
        <v>304</v>
      </c>
      <c r="G132" s="18">
        <v>55.833</v>
      </c>
      <c r="H132" s="21" t="s">
        <v>28</v>
      </c>
      <c r="I132" s="16">
        <f>SUM(G132*0.4)</f>
        <v>22.3332</v>
      </c>
      <c r="J132" s="17" t="s">
        <v>18</v>
      </c>
    </row>
    <row r="133" ht="27" customHeight="1" spans="1:10">
      <c r="A133" s="12">
        <v>131</v>
      </c>
      <c r="B133" s="18"/>
      <c r="C133" s="18" t="s">
        <v>305</v>
      </c>
      <c r="D133" s="17">
        <v>1</v>
      </c>
      <c r="E133" s="18" t="s">
        <v>306</v>
      </c>
      <c r="F133" s="18" t="s">
        <v>307</v>
      </c>
      <c r="G133" s="18">
        <v>55.333</v>
      </c>
      <c r="H133" s="21">
        <v>80.1</v>
      </c>
      <c r="I133" s="16">
        <f t="shared" si="4"/>
        <v>70.1932</v>
      </c>
      <c r="J133" s="17" t="s">
        <v>15</v>
      </c>
    </row>
    <row r="134" ht="27" customHeight="1" spans="1:10">
      <c r="A134" s="12">
        <v>132</v>
      </c>
      <c r="B134" s="18"/>
      <c r="C134" s="18"/>
      <c r="D134" s="17"/>
      <c r="E134" s="18" t="s">
        <v>308</v>
      </c>
      <c r="F134" s="18" t="s">
        <v>309</v>
      </c>
      <c r="G134" s="18">
        <v>41.5</v>
      </c>
      <c r="H134" s="21">
        <v>81.5</v>
      </c>
      <c r="I134" s="16">
        <f t="shared" si="4"/>
        <v>65.5</v>
      </c>
      <c r="J134" s="17" t="s">
        <v>18</v>
      </c>
    </row>
    <row r="135" ht="27" customHeight="1" spans="1:10">
      <c r="A135" s="12">
        <v>133</v>
      </c>
      <c r="B135" s="18"/>
      <c r="C135" s="18" t="s">
        <v>310</v>
      </c>
      <c r="D135" s="17">
        <v>1</v>
      </c>
      <c r="E135" s="18" t="s">
        <v>311</v>
      </c>
      <c r="F135" s="18" t="s">
        <v>312</v>
      </c>
      <c r="G135" s="18">
        <v>58.667</v>
      </c>
      <c r="H135" s="21">
        <v>81</v>
      </c>
      <c r="I135" s="16">
        <f t="shared" si="4"/>
        <v>72.0668</v>
      </c>
      <c r="J135" s="17" t="s">
        <v>18</v>
      </c>
    </row>
    <row r="136" ht="27" customHeight="1" spans="1:10">
      <c r="A136" s="12">
        <v>134</v>
      </c>
      <c r="B136" s="18"/>
      <c r="C136" s="18"/>
      <c r="D136" s="17"/>
      <c r="E136" s="18" t="s">
        <v>313</v>
      </c>
      <c r="F136" s="18" t="s">
        <v>314</v>
      </c>
      <c r="G136" s="18">
        <v>55.167</v>
      </c>
      <c r="H136" s="21">
        <v>84.08</v>
      </c>
      <c r="I136" s="16">
        <f t="shared" si="4"/>
        <v>72.5148</v>
      </c>
      <c r="J136" s="17" t="s">
        <v>15</v>
      </c>
    </row>
    <row r="137" ht="27" customHeight="1" spans="1:10">
      <c r="A137" s="12">
        <v>135</v>
      </c>
      <c r="B137" s="18"/>
      <c r="C137" s="18"/>
      <c r="D137" s="17"/>
      <c r="E137" s="18" t="s">
        <v>315</v>
      </c>
      <c r="F137" s="18" t="s">
        <v>316</v>
      </c>
      <c r="G137" s="18">
        <v>54.667</v>
      </c>
      <c r="H137" s="21">
        <v>77.28</v>
      </c>
      <c r="I137" s="16">
        <f t="shared" si="4"/>
        <v>68.2348</v>
      </c>
      <c r="J137" s="17" t="s">
        <v>18</v>
      </c>
    </row>
    <row r="138" ht="27" customHeight="1" spans="1:10">
      <c r="A138" s="12">
        <v>136</v>
      </c>
      <c r="B138" s="18"/>
      <c r="C138" s="18" t="s">
        <v>317</v>
      </c>
      <c r="D138" s="17">
        <v>1</v>
      </c>
      <c r="E138" s="18" t="s">
        <v>318</v>
      </c>
      <c r="F138" s="18" t="s">
        <v>319</v>
      </c>
      <c r="G138" s="18">
        <v>68.833</v>
      </c>
      <c r="H138" s="21">
        <v>77.2</v>
      </c>
      <c r="I138" s="16">
        <f t="shared" si="4"/>
        <v>73.8532</v>
      </c>
      <c r="J138" s="17" t="s">
        <v>18</v>
      </c>
    </row>
    <row r="139" ht="27" customHeight="1" spans="1:10">
      <c r="A139" s="12">
        <v>137</v>
      </c>
      <c r="B139" s="18"/>
      <c r="C139" s="18"/>
      <c r="D139" s="17"/>
      <c r="E139" s="18" t="s">
        <v>320</v>
      </c>
      <c r="F139" s="18" t="s">
        <v>321</v>
      </c>
      <c r="G139" s="18">
        <v>64.167</v>
      </c>
      <c r="H139" s="21">
        <v>83.84</v>
      </c>
      <c r="I139" s="16">
        <f t="shared" si="4"/>
        <v>75.9708</v>
      </c>
      <c r="J139" s="17" t="s">
        <v>15</v>
      </c>
    </row>
    <row r="140" ht="27" customHeight="1" spans="1:10">
      <c r="A140" s="12">
        <v>138</v>
      </c>
      <c r="B140" s="18"/>
      <c r="C140" s="18"/>
      <c r="D140" s="17"/>
      <c r="E140" s="18" t="s">
        <v>322</v>
      </c>
      <c r="F140" s="18" t="s">
        <v>323</v>
      </c>
      <c r="G140" s="18">
        <v>63.667</v>
      </c>
      <c r="H140" s="21">
        <v>80.4</v>
      </c>
      <c r="I140" s="16">
        <f t="shared" ref="I140:I175" si="5">SUM(G140*0.4+H140*0.6)</f>
        <v>73.7068</v>
      </c>
      <c r="J140" s="17" t="s">
        <v>18</v>
      </c>
    </row>
    <row r="141" ht="27" customHeight="1" spans="1:10">
      <c r="A141" s="12">
        <v>139</v>
      </c>
      <c r="B141" s="18"/>
      <c r="C141" s="18" t="s">
        <v>324</v>
      </c>
      <c r="D141" s="17">
        <v>1</v>
      </c>
      <c r="E141" s="18" t="s">
        <v>325</v>
      </c>
      <c r="F141" s="18" t="s">
        <v>326</v>
      </c>
      <c r="G141" s="18">
        <v>61.833</v>
      </c>
      <c r="H141" s="21">
        <v>81.3</v>
      </c>
      <c r="I141" s="16">
        <f t="shared" si="5"/>
        <v>73.5132</v>
      </c>
      <c r="J141" s="17" t="s">
        <v>15</v>
      </c>
    </row>
    <row r="142" ht="27" customHeight="1" spans="1:10">
      <c r="A142" s="12">
        <v>140</v>
      </c>
      <c r="B142" s="18"/>
      <c r="C142" s="18"/>
      <c r="D142" s="17"/>
      <c r="E142" s="18" t="s">
        <v>327</v>
      </c>
      <c r="F142" s="18" t="s">
        <v>328</v>
      </c>
      <c r="G142" s="18">
        <v>56</v>
      </c>
      <c r="H142" s="21">
        <v>78.12</v>
      </c>
      <c r="I142" s="16">
        <f t="shared" si="5"/>
        <v>69.272</v>
      </c>
      <c r="J142" s="17" t="s">
        <v>18</v>
      </c>
    </row>
    <row r="143" ht="27" customHeight="1" spans="1:10">
      <c r="A143" s="12">
        <v>141</v>
      </c>
      <c r="B143" s="18"/>
      <c r="C143" s="18"/>
      <c r="D143" s="17"/>
      <c r="E143" s="18" t="s">
        <v>329</v>
      </c>
      <c r="F143" s="18" t="s">
        <v>330</v>
      </c>
      <c r="G143" s="18">
        <v>53.833</v>
      </c>
      <c r="H143" s="21" t="s">
        <v>28</v>
      </c>
      <c r="I143" s="16">
        <f>SUM(G143*0.4)</f>
        <v>21.5332</v>
      </c>
      <c r="J143" s="17" t="s">
        <v>18</v>
      </c>
    </row>
    <row r="144" ht="27" customHeight="1" spans="1:10">
      <c r="A144" s="12">
        <v>142</v>
      </c>
      <c r="B144" s="18"/>
      <c r="C144" s="18" t="s">
        <v>331</v>
      </c>
      <c r="D144" s="17">
        <v>1</v>
      </c>
      <c r="E144" s="18" t="s">
        <v>332</v>
      </c>
      <c r="F144" s="18" t="s">
        <v>333</v>
      </c>
      <c r="G144" s="18">
        <v>52.5</v>
      </c>
      <c r="H144" s="21">
        <v>80.67</v>
      </c>
      <c r="I144" s="16">
        <f t="shared" si="5"/>
        <v>69.402</v>
      </c>
      <c r="J144" s="17" t="s">
        <v>18</v>
      </c>
    </row>
    <row r="145" ht="27" customHeight="1" spans="1:10">
      <c r="A145" s="12">
        <v>143</v>
      </c>
      <c r="B145" s="18"/>
      <c r="C145" s="18"/>
      <c r="D145" s="17"/>
      <c r="E145" s="18" t="s">
        <v>334</v>
      </c>
      <c r="F145" s="18" t="s">
        <v>335</v>
      </c>
      <c r="G145" s="18">
        <v>51.167</v>
      </c>
      <c r="H145" s="21">
        <v>82.45</v>
      </c>
      <c r="I145" s="16">
        <f t="shared" si="5"/>
        <v>69.9368</v>
      </c>
      <c r="J145" s="17" t="s">
        <v>15</v>
      </c>
    </row>
    <row r="146" ht="27" customHeight="1" spans="1:10">
      <c r="A146" s="12">
        <v>144</v>
      </c>
      <c r="B146" s="18"/>
      <c r="C146" s="18"/>
      <c r="D146" s="17"/>
      <c r="E146" s="18" t="s">
        <v>336</v>
      </c>
      <c r="F146" s="18" t="s">
        <v>337</v>
      </c>
      <c r="G146" s="18">
        <v>50.5</v>
      </c>
      <c r="H146" s="21" t="s">
        <v>28</v>
      </c>
      <c r="I146" s="16">
        <f>SUM(G146*0.4)</f>
        <v>20.2</v>
      </c>
      <c r="J146" s="17" t="s">
        <v>18</v>
      </c>
    </row>
    <row r="147" ht="27" customHeight="1" spans="1:10">
      <c r="A147" s="12">
        <v>145</v>
      </c>
      <c r="B147" s="18" t="s">
        <v>338</v>
      </c>
      <c r="C147" s="18" t="s">
        <v>339</v>
      </c>
      <c r="D147" s="17">
        <v>1</v>
      </c>
      <c r="E147" s="18" t="s">
        <v>340</v>
      </c>
      <c r="F147" s="18" t="s">
        <v>341</v>
      </c>
      <c r="G147" s="18">
        <v>62.5</v>
      </c>
      <c r="H147" s="21">
        <v>86.06</v>
      </c>
      <c r="I147" s="16">
        <f t="shared" si="5"/>
        <v>76.636</v>
      </c>
      <c r="J147" s="17" t="s">
        <v>15</v>
      </c>
    </row>
    <row r="148" ht="27" customHeight="1" spans="1:10">
      <c r="A148" s="12">
        <v>146</v>
      </c>
      <c r="B148" s="18"/>
      <c r="C148" s="18"/>
      <c r="D148" s="17"/>
      <c r="E148" s="18" t="s">
        <v>342</v>
      </c>
      <c r="F148" s="18" t="s">
        <v>343</v>
      </c>
      <c r="G148" s="18">
        <v>58.833</v>
      </c>
      <c r="H148" s="21">
        <v>79.92</v>
      </c>
      <c r="I148" s="16">
        <f t="shared" si="5"/>
        <v>71.4852</v>
      </c>
      <c r="J148" s="17" t="s">
        <v>18</v>
      </c>
    </row>
    <row r="149" ht="27" customHeight="1" spans="1:10">
      <c r="A149" s="12">
        <v>147</v>
      </c>
      <c r="B149" s="18"/>
      <c r="C149" s="18"/>
      <c r="D149" s="17"/>
      <c r="E149" s="18" t="s">
        <v>344</v>
      </c>
      <c r="F149" s="18" t="s">
        <v>345</v>
      </c>
      <c r="G149" s="18">
        <v>57</v>
      </c>
      <c r="H149" s="21" t="s">
        <v>28</v>
      </c>
      <c r="I149" s="16">
        <f>SUM(G149*0.4)</f>
        <v>22.8</v>
      </c>
      <c r="J149" s="17" t="s">
        <v>18</v>
      </c>
    </row>
    <row r="150" ht="27" customHeight="1" spans="1:10">
      <c r="A150" s="12">
        <v>148</v>
      </c>
      <c r="B150" s="18"/>
      <c r="C150" s="18"/>
      <c r="D150" s="17"/>
      <c r="E150" s="18" t="s">
        <v>346</v>
      </c>
      <c r="F150" s="18" t="s">
        <v>347</v>
      </c>
      <c r="G150" s="18">
        <v>57</v>
      </c>
      <c r="H150" s="21">
        <v>82.02</v>
      </c>
      <c r="I150" s="16">
        <f t="shared" si="5"/>
        <v>72.012</v>
      </c>
      <c r="J150" s="17" t="s">
        <v>18</v>
      </c>
    </row>
    <row r="151" ht="27" customHeight="1" spans="1:10">
      <c r="A151" s="12">
        <v>149</v>
      </c>
      <c r="B151" s="18" t="s">
        <v>348</v>
      </c>
      <c r="C151" s="18" t="s">
        <v>349</v>
      </c>
      <c r="D151" s="17">
        <v>1</v>
      </c>
      <c r="E151" s="18" t="s">
        <v>350</v>
      </c>
      <c r="F151" s="18" t="s">
        <v>351</v>
      </c>
      <c r="G151" s="18">
        <v>62.167</v>
      </c>
      <c r="H151" s="21">
        <v>82.7</v>
      </c>
      <c r="I151" s="16">
        <f t="shared" si="5"/>
        <v>74.4868</v>
      </c>
      <c r="J151" s="17" t="s">
        <v>15</v>
      </c>
    </row>
    <row r="152" ht="27" customHeight="1" spans="1:10">
      <c r="A152" s="12">
        <v>150</v>
      </c>
      <c r="B152" s="18"/>
      <c r="C152" s="18"/>
      <c r="D152" s="17"/>
      <c r="E152" s="18" t="s">
        <v>352</v>
      </c>
      <c r="F152" s="18" t="s">
        <v>353</v>
      </c>
      <c r="G152" s="18">
        <v>60.833</v>
      </c>
      <c r="H152" s="21">
        <v>80.4</v>
      </c>
      <c r="I152" s="16">
        <f t="shared" si="5"/>
        <v>72.5732</v>
      </c>
      <c r="J152" s="17" t="s">
        <v>18</v>
      </c>
    </row>
    <row r="153" ht="27" customHeight="1" spans="1:10">
      <c r="A153" s="12">
        <v>151</v>
      </c>
      <c r="B153" s="18"/>
      <c r="C153" s="18"/>
      <c r="D153" s="17"/>
      <c r="E153" s="18" t="s">
        <v>354</v>
      </c>
      <c r="F153" s="18" t="s">
        <v>355</v>
      </c>
      <c r="G153" s="18">
        <v>59.833</v>
      </c>
      <c r="H153" s="21">
        <v>83.9</v>
      </c>
      <c r="I153" s="16">
        <f t="shared" si="5"/>
        <v>74.2732</v>
      </c>
      <c r="J153" s="17" t="s">
        <v>18</v>
      </c>
    </row>
    <row r="154" ht="27" customHeight="1" spans="1:10">
      <c r="A154" s="12">
        <v>152</v>
      </c>
      <c r="B154" s="18"/>
      <c r="C154" s="18" t="s">
        <v>356</v>
      </c>
      <c r="D154" s="17">
        <v>1</v>
      </c>
      <c r="E154" s="18" t="s">
        <v>357</v>
      </c>
      <c r="F154" s="18" t="s">
        <v>358</v>
      </c>
      <c r="G154" s="18">
        <v>60.5</v>
      </c>
      <c r="H154" s="21">
        <v>79.7</v>
      </c>
      <c r="I154" s="16">
        <f t="shared" si="5"/>
        <v>72.02</v>
      </c>
      <c r="J154" s="17" t="s">
        <v>15</v>
      </c>
    </row>
    <row r="155" ht="27" customHeight="1" spans="1:10">
      <c r="A155" s="12">
        <v>153</v>
      </c>
      <c r="B155" s="18"/>
      <c r="C155" s="18"/>
      <c r="D155" s="17"/>
      <c r="E155" s="18" t="s">
        <v>359</v>
      </c>
      <c r="F155" s="18" t="s">
        <v>360</v>
      </c>
      <c r="G155" s="18">
        <v>57.167</v>
      </c>
      <c r="H155" s="21">
        <v>80.8</v>
      </c>
      <c r="I155" s="16">
        <f t="shared" si="5"/>
        <v>71.3468</v>
      </c>
      <c r="J155" s="17" t="s">
        <v>18</v>
      </c>
    </row>
    <row r="156" ht="27" customHeight="1" spans="1:10">
      <c r="A156" s="12">
        <v>154</v>
      </c>
      <c r="B156" s="18"/>
      <c r="C156" s="18" t="s">
        <v>361</v>
      </c>
      <c r="D156" s="17">
        <v>1</v>
      </c>
      <c r="E156" s="18" t="s">
        <v>362</v>
      </c>
      <c r="F156" s="18" t="s">
        <v>363</v>
      </c>
      <c r="G156" s="18">
        <v>64</v>
      </c>
      <c r="H156" s="21">
        <v>84.3</v>
      </c>
      <c r="I156" s="16">
        <f t="shared" si="5"/>
        <v>76.18</v>
      </c>
      <c r="J156" s="17" t="s">
        <v>15</v>
      </c>
    </row>
    <row r="157" ht="27" customHeight="1" spans="1:10">
      <c r="A157" s="12">
        <v>155</v>
      </c>
      <c r="B157" s="18"/>
      <c r="C157" s="18"/>
      <c r="D157" s="17"/>
      <c r="E157" s="18" t="s">
        <v>364</v>
      </c>
      <c r="F157" s="18" t="s">
        <v>365</v>
      </c>
      <c r="G157" s="18">
        <v>60.833</v>
      </c>
      <c r="H157" s="21">
        <v>82.62</v>
      </c>
      <c r="I157" s="16">
        <f t="shared" si="5"/>
        <v>73.9052</v>
      </c>
      <c r="J157" s="17" t="s">
        <v>18</v>
      </c>
    </row>
    <row r="158" ht="27" customHeight="1" spans="1:10">
      <c r="A158" s="12">
        <v>156</v>
      </c>
      <c r="B158" s="18"/>
      <c r="C158" s="18"/>
      <c r="D158" s="17"/>
      <c r="E158" s="18" t="s">
        <v>366</v>
      </c>
      <c r="F158" s="18" t="s">
        <v>367</v>
      </c>
      <c r="G158" s="18">
        <v>60.5</v>
      </c>
      <c r="H158" s="21">
        <v>78.88</v>
      </c>
      <c r="I158" s="16">
        <f t="shared" si="5"/>
        <v>71.528</v>
      </c>
      <c r="J158" s="17" t="s">
        <v>18</v>
      </c>
    </row>
    <row r="159" ht="27" customHeight="1" spans="1:10">
      <c r="A159" s="12">
        <v>157</v>
      </c>
      <c r="B159" s="18"/>
      <c r="C159" s="18" t="s">
        <v>368</v>
      </c>
      <c r="D159" s="17">
        <v>1</v>
      </c>
      <c r="E159" s="18" t="s">
        <v>369</v>
      </c>
      <c r="F159" s="18" t="s">
        <v>370</v>
      </c>
      <c r="G159" s="18">
        <v>61.5</v>
      </c>
      <c r="H159" s="21">
        <v>78.6</v>
      </c>
      <c r="I159" s="16">
        <f t="shared" si="5"/>
        <v>71.76</v>
      </c>
      <c r="J159" s="17" t="s">
        <v>18</v>
      </c>
    </row>
    <row r="160" ht="27" customHeight="1" spans="1:10">
      <c r="A160" s="12">
        <v>158</v>
      </c>
      <c r="B160" s="18"/>
      <c r="C160" s="18"/>
      <c r="D160" s="17"/>
      <c r="E160" s="18" t="s">
        <v>371</v>
      </c>
      <c r="F160" s="18" t="s">
        <v>372</v>
      </c>
      <c r="G160" s="18">
        <v>61.167</v>
      </c>
      <c r="H160" s="21">
        <v>80.8</v>
      </c>
      <c r="I160" s="16">
        <f t="shared" si="5"/>
        <v>72.9468</v>
      </c>
      <c r="J160" s="17" t="s">
        <v>18</v>
      </c>
    </row>
    <row r="161" ht="27" customHeight="1" spans="1:10">
      <c r="A161" s="12">
        <v>159</v>
      </c>
      <c r="B161" s="18"/>
      <c r="C161" s="18"/>
      <c r="D161" s="17"/>
      <c r="E161" s="18" t="s">
        <v>373</v>
      </c>
      <c r="F161" s="18" t="s">
        <v>374</v>
      </c>
      <c r="G161" s="18">
        <v>60.333</v>
      </c>
      <c r="H161" s="21">
        <v>83.8</v>
      </c>
      <c r="I161" s="16">
        <f t="shared" si="5"/>
        <v>74.4132</v>
      </c>
      <c r="J161" s="17" t="s">
        <v>15</v>
      </c>
    </row>
    <row r="162" ht="27" customHeight="1" spans="1:10">
      <c r="A162" s="12">
        <v>160</v>
      </c>
      <c r="B162" s="18"/>
      <c r="C162" s="18" t="s">
        <v>375</v>
      </c>
      <c r="D162" s="17">
        <v>1</v>
      </c>
      <c r="E162" s="18" t="s">
        <v>376</v>
      </c>
      <c r="F162" s="18" t="s">
        <v>377</v>
      </c>
      <c r="G162" s="18">
        <v>59.167</v>
      </c>
      <c r="H162" s="21">
        <v>81.7</v>
      </c>
      <c r="I162" s="16">
        <f t="shared" si="5"/>
        <v>72.6868</v>
      </c>
      <c r="J162" s="17" t="s">
        <v>15</v>
      </c>
    </row>
    <row r="163" ht="27" customHeight="1" spans="1:10">
      <c r="A163" s="12">
        <v>161</v>
      </c>
      <c r="B163" s="18"/>
      <c r="C163" s="18"/>
      <c r="D163" s="17"/>
      <c r="E163" s="18" t="s">
        <v>378</v>
      </c>
      <c r="F163" s="18" t="s">
        <v>379</v>
      </c>
      <c r="G163" s="18">
        <v>54</v>
      </c>
      <c r="H163" s="21">
        <v>76.9</v>
      </c>
      <c r="I163" s="16">
        <f t="shared" si="5"/>
        <v>67.74</v>
      </c>
      <c r="J163" s="17" t="s">
        <v>18</v>
      </c>
    </row>
    <row r="164" ht="27" customHeight="1" spans="1:10">
      <c r="A164" s="12">
        <v>162</v>
      </c>
      <c r="B164" s="18"/>
      <c r="C164" s="18" t="s">
        <v>380</v>
      </c>
      <c r="D164" s="17">
        <v>1</v>
      </c>
      <c r="E164" s="18" t="s">
        <v>381</v>
      </c>
      <c r="F164" s="18" t="s">
        <v>382</v>
      </c>
      <c r="G164" s="18">
        <v>60.667</v>
      </c>
      <c r="H164" s="21" t="s">
        <v>28</v>
      </c>
      <c r="I164" s="16">
        <f>SUM(G164*0.4)</f>
        <v>24.2668</v>
      </c>
      <c r="J164" s="17" t="s">
        <v>18</v>
      </c>
    </row>
    <row r="165" ht="27" customHeight="1" spans="1:10">
      <c r="A165" s="12">
        <v>163</v>
      </c>
      <c r="B165" s="18"/>
      <c r="C165" s="18"/>
      <c r="D165" s="17"/>
      <c r="E165" s="18" t="s">
        <v>383</v>
      </c>
      <c r="F165" s="18" t="s">
        <v>384</v>
      </c>
      <c r="G165" s="18">
        <v>60.5</v>
      </c>
      <c r="H165" s="21">
        <v>86.4</v>
      </c>
      <c r="I165" s="16">
        <f t="shared" si="5"/>
        <v>76.04</v>
      </c>
      <c r="J165" s="17" t="s">
        <v>15</v>
      </c>
    </row>
    <row r="166" ht="27" customHeight="1" spans="1:10">
      <c r="A166" s="12">
        <v>164</v>
      </c>
      <c r="B166" s="18"/>
      <c r="C166" s="18"/>
      <c r="D166" s="17"/>
      <c r="E166" s="18" t="s">
        <v>385</v>
      </c>
      <c r="F166" s="18" t="s">
        <v>386</v>
      </c>
      <c r="G166" s="18">
        <v>58.167</v>
      </c>
      <c r="H166" s="21">
        <v>79.98</v>
      </c>
      <c r="I166" s="16">
        <f t="shared" si="5"/>
        <v>71.2548</v>
      </c>
      <c r="J166" s="17" t="s">
        <v>18</v>
      </c>
    </row>
    <row r="167" ht="27" customHeight="1" spans="1:10">
      <c r="A167" s="12">
        <v>165</v>
      </c>
      <c r="B167" s="18" t="s">
        <v>387</v>
      </c>
      <c r="C167" s="18" t="s">
        <v>388</v>
      </c>
      <c r="D167" s="17">
        <v>2</v>
      </c>
      <c r="E167" s="18" t="s">
        <v>389</v>
      </c>
      <c r="F167" s="18" t="s">
        <v>390</v>
      </c>
      <c r="G167" s="18">
        <v>66</v>
      </c>
      <c r="H167" s="21">
        <v>84.4</v>
      </c>
      <c r="I167" s="16">
        <f t="shared" si="5"/>
        <v>77.04</v>
      </c>
      <c r="J167" s="17" t="s">
        <v>15</v>
      </c>
    </row>
    <row r="168" ht="27" customHeight="1" spans="1:10">
      <c r="A168" s="12">
        <v>166</v>
      </c>
      <c r="B168" s="18"/>
      <c r="C168" s="18"/>
      <c r="D168" s="17"/>
      <c r="E168" s="18" t="s">
        <v>391</v>
      </c>
      <c r="F168" s="18" t="s">
        <v>392</v>
      </c>
      <c r="G168" s="18">
        <v>60.167</v>
      </c>
      <c r="H168" s="21">
        <v>83.2</v>
      </c>
      <c r="I168" s="16">
        <f t="shared" si="5"/>
        <v>73.9868</v>
      </c>
      <c r="J168" s="17" t="s">
        <v>15</v>
      </c>
    </row>
    <row r="169" ht="27" customHeight="1" spans="1:10">
      <c r="A169" s="12">
        <v>167</v>
      </c>
      <c r="B169" s="18"/>
      <c r="C169" s="18"/>
      <c r="D169" s="17"/>
      <c r="E169" s="18" t="s">
        <v>393</v>
      </c>
      <c r="F169" s="18" t="s">
        <v>394</v>
      </c>
      <c r="G169" s="18">
        <v>59.5</v>
      </c>
      <c r="H169" s="21">
        <v>78.4</v>
      </c>
      <c r="I169" s="16">
        <f t="shared" si="5"/>
        <v>70.84</v>
      </c>
      <c r="J169" s="17" t="s">
        <v>18</v>
      </c>
    </row>
    <row r="170" ht="27" customHeight="1" spans="1:10">
      <c r="A170" s="12">
        <v>168</v>
      </c>
      <c r="B170" s="18"/>
      <c r="C170" s="18"/>
      <c r="D170" s="17"/>
      <c r="E170" s="18" t="s">
        <v>395</v>
      </c>
      <c r="F170" s="18" t="s">
        <v>396</v>
      </c>
      <c r="G170" s="18">
        <v>58.5</v>
      </c>
      <c r="H170" s="21">
        <v>83.7</v>
      </c>
      <c r="I170" s="16">
        <f t="shared" si="5"/>
        <v>73.62</v>
      </c>
      <c r="J170" s="17" t="s">
        <v>18</v>
      </c>
    </row>
    <row r="171" ht="27" customHeight="1" spans="1:10">
      <c r="A171" s="12">
        <v>169</v>
      </c>
      <c r="B171" s="18"/>
      <c r="C171" s="18"/>
      <c r="D171" s="17"/>
      <c r="E171" s="18" t="s">
        <v>397</v>
      </c>
      <c r="F171" s="18" t="s">
        <v>398</v>
      </c>
      <c r="G171" s="18">
        <v>58</v>
      </c>
      <c r="H171" s="21">
        <v>78.2</v>
      </c>
      <c r="I171" s="16">
        <f t="shared" si="5"/>
        <v>70.12</v>
      </c>
      <c r="J171" s="17" t="s">
        <v>18</v>
      </c>
    </row>
    <row r="172" ht="27" customHeight="1" spans="1:10">
      <c r="A172" s="12">
        <v>170</v>
      </c>
      <c r="B172" s="18"/>
      <c r="C172" s="18"/>
      <c r="D172" s="17"/>
      <c r="E172" s="18" t="s">
        <v>399</v>
      </c>
      <c r="F172" s="18" t="s">
        <v>400</v>
      </c>
      <c r="G172" s="18">
        <v>57.5</v>
      </c>
      <c r="H172" s="21">
        <v>80.5</v>
      </c>
      <c r="I172" s="16">
        <f t="shared" si="5"/>
        <v>71.3</v>
      </c>
      <c r="J172" s="17" t="s">
        <v>18</v>
      </c>
    </row>
    <row r="173" ht="27" customHeight="1" spans="1:10">
      <c r="A173" s="12">
        <v>171</v>
      </c>
      <c r="B173" s="18"/>
      <c r="C173" s="18" t="s">
        <v>401</v>
      </c>
      <c r="D173" s="17">
        <v>1</v>
      </c>
      <c r="E173" s="18" t="s">
        <v>402</v>
      </c>
      <c r="F173" s="18" t="s">
        <v>403</v>
      </c>
      <c r="G173" s="18">
        <v>57.833</v>
      </c>
      <c r="H173" s="21">
        <v>78.04</v>
      </c>
      <c r="I173" s="16">
        <f t="shared" si="5"/>
        <v>69.9572</v>
      </c>
      <c r="J173" s="17" t="s">
        <v>18</v>
      </c>
    </row>
    <row r="174" ht="27" customHeight="1" spans="1:10">
      <c r="A174" s="12">
        <v>172</v>
      </c>
      <c r="B174" s="18"/>
      <c r="C174" s="18"/>
      <c r="D174" s="17"/>
      <c r="E174" s="18" t="s">
        <v>404</v>
      </c>
      <c r="F174" s="18" t="s">
        <v>405</v>
      </c>
      <c r="G174" s="18">
        <v>55.667</v>
      </c>
      <c r="H174" s="21" t="s">
        <v>28</v>
      </c>
      <c r="I174" s="16">
        <f>SUM(G174*0.4)</f>
        <v>22.2668</v>
      </c>
      <c r="J174" s="17" t="s">
        <v>18</v>
      </c>
    </row>
    <row r="175" ht="27" customHeight="1" spans="1:10">
      <c r="A175" s="12">
        <v>173</v>
      </c>
      <c r="B175" s="18"/>
      <c r="C175" s="18"/>
      <c r="D175" s="17"/>
      <c r="E175" s="18" t="s">
        <v>406</v>
      </c>
      <c r="F175" s="18" t="s">
        <v>407</v>
      </c>
      <c r="G175" s="18">
        <v>53.333</v>
      </c>
      <c r="H175" s="21">
        <v>81.4</v>
      </c>
      <c r="I175" s="16">
        <f t="shared" si="5"/>
        <v>70.1732</v>
      </c>
      <c r="J175" s="17" t="s">
        <v>15</v>
      </c>
    </row>
  </sheetData>
  <autoFilter xmlns:etc="http://www.wps.cn/officeDocument/2017/etCustomData" ref="A2:J175" etc:filterBottomFollowUsedRange="0">
    <extLst/>
  </autoFilter>
  <sortState ref="B1:I175">
    <sortCondition ref="B4:B76"/>
    <sortCondition ref="C4:C76"/>
  </sortState>
  <mergeCells count="116">
    <mergeCell ref="A1:J1"/>
    <mergeCell ref="B3:B25"/>
    <mergeCell ref="B26:B47"/>
    <mergeCell ref="B48:B66"/>
    <mergeCell ref="B67:B81"/>
    <mergeCell ref="B82:B125"/>
    <mergeCell ref="B127:B146"/>
    <mergeCell ref="B147:B150"/>
    <mergeCell ref="B151:B166"/>
    <mergeCell ref="B167:B175"/>
    <mergeCell ref="C3:C5"/>
    <mergeCell ref="C6:C8"/>
    <mergeCell ref="C9:C11"/>
    <mergeCell ref="C12:C14"/>
    <mergeCell ref="C15:C17"/>
    <mergeCell ref="C18:C19"/>
    <mergeCell ref="C20:C22"/>
    <mergeCell ref="C23:C25"/>
    <mergeCell ref="C26:C27"/>
    <mergeCell ref="C28:C30"/>
    <mergeCell ref="C31:C32"/>
    <mergeCell ref="C33:C35"/>
    <mergeCell ref="C36:C38"/>
    <mergeCell ref="C39:C41"/>
    <mergeCell ref="C42:C44"/>
    <mergeCell ref="C45:C47"/>
    <mergeCell ref="C48:C53"/>
    <mergeCell ref="C54:C56"/>
    <mergeCell ref="C57:C59"/>
    <mergeCell ref="C60:C63"/>
    <mergeCell ref="C64:C66"/>
    <mergeCell ref="C67:C71"/>
    <mergeCell ref="C72:C74"/>
    <mergeCell ref="C76:C78"/>
    <mergeCell ref="C79:C81"/>
    <mergeCell ref="C82:C84"/>
    <mergeCell ref="C85:C87"/>
    <mergeCell ref="C88:C90"/>
    <mergeCell ref="C91:C96"/>
    <mergeCell ref="C97:C99"/>
    <mergeCell ref="C100:C102"/>
    <mergeCell ref="C103:C108"/>
    <mergeCell ref="C109:C111"/>
    <mergeCell ref="C112:C114"/>
    <mergeCell ref="C116:C119"/>
    <mergeCell ref="C120:C122"/>
    <mergeCell ref="C123:C125"/>
    <mergeCell ref="C127:C129"/>
    <mergeCell ref="C130:C132"/>
    <mergeCell ref="C133:C134"/>
    <mergeCell ref="C135:C137"/>
    <mergeCell ref="C138:C140"/>
    <mergeCell ref="C141:C143"/>
    <mergeCell ref="C144:C146"/>
    <mergeCell ref="C147:C150"/>
    <mergeCell ref="C151:C153"/>
    <mergeCell ref="C154:C155"/>
    <mergeCell ref="C156:C158"/>
    <mergeCell ref="C159:C161"/>
    <mergeCell ref="C162:C163"/>
    <mergeCell ref="C164:C166"/>
    <mergeCell ref="C167:C172"/>
    <mergeCell ref="C173:C175"/>
    <mergeCell ref="D3:D5"/>
    <mergeCell ref="D6:D8"/>
    <mergeCell ref="D9:D11"/>
    <mergeCell ref="D12:D14"/>
    <mergeCell ref="D15:D17"/>
    <mergeCell ref="D18:D19"/>
    <mergeCell ref="D20:D22"/>
    <mergeCell ref="D23:D25"/>
    <mergeCell ref="D26:D27"/>
    <mergeCell ref="D28:D30"/>
    <mergeCell ref="D31:D32"/>
    <mergeCell ref="D33:D35"/>
    <mergeCell ref="D36:D38"/>
    <mergeCell ref="D39:D41"/>
    <mergeCell ref="D42:D44"/>
    <mergeCell ref="D45:D47"/>
    <mergeCell ref="D48:D53"/>
    <mergeCell ref="D54:D56"/>
    <mergeCell ref="D57:D59"/>
    <mergeCell ref="D60:D63"/>
    <mergeCell ref="D64:D66"/>
    <mergeCell ref="D67:D71"/>
    <mergeCell ref="D72:D74"/>
    <mergeCell ref="D76:D78"/>
    <mergeCell ref="D79:D81"/>
    <mergeCell ref="D82:D84"/>
    <mergeCell ref="D85:D87"/>
    <mergeCell ref="D88:D90"/>
    <mergeCell ref="D91:D96"/>
    <mergeCell ref="D97:D99"/>
    <mergeCell ref="D100:D102"/>
    <mergeCell ref="D103:D108"/>
    <mergeCell ref="D109:D111"/>
    <mergeCell ref="D112:D114"/>
    <mergeCell ref="D116:D119"/>
    <mergeCell ref="D120:D122"/>
    <mergeCell ref="D123:D125"/>
    <mergeCell ref="D127:D129"/>
    <mergeCell ref="D130:D132"/>
    <mergeCell ref="D133:D134"/>
    <mergeCell ref="D135:D137"/>
    <mergeCell ref="D138:D140"/>
    <mergeCell ref="D141:D143"/>
    <mergeCell ref="D144:D146"/>
    <mergeCell ref="D147:D150"/>
    <mergeCell ref="D151:D153"/>
    <mergeCell ref="D154:D155"/>
    <mergeCell ref="D156:D158"/>
    <mergeCell ref="D159:D161"/>
    <mergeCell ref="D162:D163"/>
    <mergeCell ref="D164:D166"/>
    <mergeCell ref="D167:D172"/>
    <mergeCell ref="D173:D175"/>
  </mergeCells>
  <pageMargins left="0.393055555555556" right="0.314583333333333" top="0.511805555555556" bottom="0.511805555555556" header="0.5" footer="0.5"/>
  <pageSetup paperSize="9" scale="92"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按单位排序</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yue¥</cp:lastModifiedBy>
  <dcterms:created xsi:type="dcterms:W3CDTF">2022-11-01T04:10:00Z</dcterms:created>
  <dcterms:modified xsi:type="dcterms:W3CDTF">2026-01-30T08:01:55Z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7603702D607F4A9D883FD347D0B30834_13</vt:lpwstr>
  </property>
  <property fmtid="{D5CDD505-2E9C-101B-9397-08002B2CF9AE}" pid="3" name="KSOProductBuildVer">
    <vt:lpwstr>2052-12.1.0.24657</vt:lpwstr>
  </property>
  <property fmtid="{D5CDD505-2E9C-101B-9397-08002B2CF9AE}" pid="4" name="CalculationRule">
    <vt:i4>0</vt:i4>
  </property>
  <property fmtid="{D5CDD505-2E9C-101B-9397-08002B2CF9AE}" pid="5" name="KSOReadingLayout">
    <vt:bool>true</vt:bool>
  </property>
</Properties>
</file>